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externalReferences>
    <externalReference r:id="rId28"/>
  </externalReference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#REF!</definedName>
    <definedName name="checkEtcBC_1">'ТС доступ'!$G$14:$G$21</definedName>
    <definedName name="checkEtcBC_2">#REF!</definedName>
    <definedName name="codeTemplates">'Инструкция'!$J$2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#REF!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'REESTR_MO'!$A$2:$C$28</definedName>
    <definedName name="LIST_ORG_VS">'REESTR_ORG'!$B$2:$D$506</definedName>
    <definedName name="LIST_ORG_WARM">'REESTR_ORG'!$A$2:$H$73</definedName>
    <definedName name="list_units">'TEHSHEET'!$K$2:$K$3</definedName>
    <definedName name="logic">'TEHSHEET'!$A$2:$A$3</definedName>
    <definedName name="mo_check">'Титульный'!$F$33:$F$36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'Титульный'!$E$33:$E$36</definedName>
    <definedName name="MR_LIST">'REESTR_MO'!$D$2:$D$24</definedName>
    <definedName name="mr_zag">'Титульный'!$E$31</definedName>
    <definedName name="Number_of_publication">#REF!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'Титульный'!#REF!</definedName>
    <definedName name="T2_DiapProt">P1_T2_DiapProt,P2_T2_DiapProt</definedName>
    <definedName name="T6_Protect">P1_T6_Protect,P2_T6_Protect</definedName>
    <definedName name="unit">'[1]Титульный'!#REF!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<sst xmlns="http://schemas.openxmlformats.org/spreadsheetml/2006/main" count="1142" uniqueCount="669">
  <si>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</si>
  <si>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</si>
  <si>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</si>
  <si>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</si>
  <si>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</si>
  <si>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</si>
  <si>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</si>
  <si>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</si>
  <si>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</si>
  <si>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</si>
  <si>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</si>
  <si>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</si>
  <si>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</si>
  <si>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</si>
  <si>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</si>
  <si>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</si>
  <si>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</si>
  <si>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</si>
  <si>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</si>
  <si>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</si>
  <si>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</si>
  <si>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</si>
  <si>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</si>
  <si>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</si>
  <si>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</si>
  <si>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</si>
  <si>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</si>
  <si>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</si>
  <si>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</si>
  <si>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</si>
  <si>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</si>
  <si>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</si>
  <si>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</si>
  <si>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</si>
  <si>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</si>
  <si>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</si>
  <si>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</si>
  <si>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</si>
  <si>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</si>
  <si>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</si>
  <si>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</si>
  <si>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</si>
  <si>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</si>
  <si>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</si>
  <si>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</si>
  <si>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</si>
  <si>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</si>
  <si>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</si>
  <si>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</si>
  <si>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</si>
  <si>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</si>
  <si>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</si>
  <si>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</si>
  <si>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</si>
  <si>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</si>
  <si>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</si>
  <si>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</si>
  <si>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</si>
  <si>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</si>
  <si>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</si>
  <si>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</si>
  <si>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</si>
  <si>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</si>
  <si>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</si>
  <si>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</si>
  <si>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</si>
  <si>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</si>
  <si>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</si>
  <si>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</si>
  <si>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</si>
  <si>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</si>
  <si>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</si>
  <si>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</si>
  <si>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</si>
  <si>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</si>
  <si>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</si>
  <si>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</si>
  <si>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</si>
  <si>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</si>
  <si>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</si>
  <si>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</si>
  <si>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</si>
  <si>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</si>
  <si>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</si>
  <si>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</si>
  <si>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</si>
  <si>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</si>
  <si>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</si>
  <si>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</si>
  <si>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</si>
  <si>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</si>
  <si>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</si>
  <si>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</si>
  <si>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</si>
  <si>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</si>
  <si>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</si>
  <si>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</si>
  <si>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</si>
  <si>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</si>
  <si>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</si>
  <si>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</si>
  <si>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</si>
  <si>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</si>
  <si>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</si>
  <si>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</si>
  <si>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</si>
  <si>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</si>
  <si>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</si>
  <si>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</si>
  <si>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</si>
  <si>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</si>
  <si>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</si>
  <si>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</si>
  <si>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</si>
  <si>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</si>
  <si>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</si>
  <si>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</si>
  <si>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</si>
  <si>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</si>
  <si>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</si>
  <si>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</si>
  <si>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</si>
  <si>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</si>
  <si>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</si>
  <si>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</si>
  <si>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</si>
  <si>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</si>
  <si>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</si>
  <si>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</si>
  <si>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</si>
  <si>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</si>
  <si>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</si>
  <si>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</si>
  <si>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</si>
  <si>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</si>
  <si>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</si>
  <si>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</si>
  <si>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</si>
  <si>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</si>
  <si>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</si>
  <si>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</si>
  <si>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</si>
  <si>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</si>
  <si>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</si>
  <si>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</si>
  <si>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</si>
  <si>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</si>
  <si>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</si>
  <si>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</si>
  <si>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</si>
  <si>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</si>
  <si>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</si>
  <si>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</si>
  <si>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</si>
  <si>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</si>
  <si>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</si>
  <si>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</si>
  <si>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</si>
  <si>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</si>
  <si>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</si>
  <si>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</si>
  <si>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</si>
  <si>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</si>
  <si>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</si>
  <si>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</si>
  <si>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</si>
  <si>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</si>
  <si>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</si>
  <si>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</si>
  <si>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</si>
  <si>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</si>
  <si>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</si>
  <si>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</si>
  <si>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</si>
  <si>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</si>
  <si>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</si>
  <si>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</si>
  <si>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</si>
  <si>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</si>
  <si>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</si>
  <si>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</si>
  <si>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</si>
  <si>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</si>
  <si>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</si>
  <si>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</si>
  <si>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</si>
  <si>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</si>
  <si>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</si>
  <si>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</si>
  <si>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</si>
  <si>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</si>
  <si>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</si>
  <si>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</si>
  <si>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</si>
  <si>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</si>
  <si>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</si>
  <si>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</si>
  <si>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</si>
  <si>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</si>
  <si>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</si>
  <si>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</si>
  <si>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</si>
  <si>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</si>
  <si>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</si>
  <si>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</si>
  <si>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</si>
  <si>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</si>
  <si>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</si>
  <si>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</si>
  <si>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</si>
  <si>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</si>
  <si>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</si>
  <si>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</si>
  <si>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</si>
  <si>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</si>
  <si>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</si>
  <si>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</si>
  <si>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</si>
  <si>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</si>
  <si>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</si>
  <si>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</si>
  <si>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</si>
  <si>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</si>
  <si>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</si>
  <si>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</si>
  <si>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</si>
  <si>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</si>
  <si>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</si>
  <si>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</si>
  <si>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</si>
  <si>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</si>
  <si>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</si>
  <si>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</si>
  <si>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</si>
  <si>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</si>
  <si>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</si>
  <si>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</si>
  <si>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</si>
  <si>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</si>
  <si>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</si>
  <si>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</si>
  <si>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</si>
  <si>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</si>
  <si>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</si>
  <si>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</si>
  <si>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</si>
  <si>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</si>
  <si>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</si>
  <si>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</si>
  <si>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</si>
  <si>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</si>
  <si>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</si>
  <si>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</si>
  <si>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</si>
  <si>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</si>
  <si>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</si>
  <si>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</si>
  <si>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</si>
  <si>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</si>
  <si>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</si>
  <si>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</si>
  <si>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</si>
  <si>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</si>
  <si>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</si>
  <si>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</si>
  <si>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</si>
  <si>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</si>
  <si>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</si>
  <si>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</si>
  <si>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</si>
  <si>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</si>
  <si>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</si>
  <si>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</si>
  <si>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</si>
  <si>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</si>
  <si>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</si>
  <si>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</si>
  <si>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</si>
  <si>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</si>
  <si>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</si>
  <si>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</si>
  <si>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</si>
  <si>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</si>
  <si>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</si>
  <si>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</si>
  <si>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</si>
  <si>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</si>
  <si>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</si>
  <si>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</si>
  <si>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</si>
  <si>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</si>
  <si>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</si>
  <si>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</si>
  <si>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</si>
  <si>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</si>
  <si>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</si>
  <si>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</si>
  <si>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</si>
  <si>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</si>
  <si>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</si>
  <si>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</si>
  <si>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</si>
  <si>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</si>
  <si>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</si>
  <si>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</si>
  <si>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</si>
  <si>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</si>
  <si>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</si>
  <si>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</si>
  <si>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</si>
  <si>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</si>
  <si>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</si>
  <si>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</si>
  <si>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</si>
  <si>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</si>
  <si>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</si>
  <si>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</si>
  <si>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</si>
  <si>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</si>
  <si>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</si>
  <si>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</si>
  <si>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</si>
  <si>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</si>
  <si>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</si>
  <si>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</si>
  <si>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</si>
  <si>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</si>
  <si>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</si>
  <si>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</si>
  <si>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</si>
  <si>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</si>
  <si>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</si>
  <si>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</si>
  <si>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</si>
  <si>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</si>
  <si>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</si>
  <si>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</si>
  <si>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</si>
  <si>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</si>
  <si>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</si>
  <si>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</si>
  <si>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</si>
  <si>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</si>
  <si>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</si>
  <si>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</si>
  <si>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</si>
  <si>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</si>
  <si>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</si>
  <si>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</si>
  <si>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</si>
  <si>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</si>
  <si>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</si>
  <si>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</si>
  <si>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Наименование ??? организации</t>
  </si>
  <si>
    <t>ИНН ???</t>
  </si>
  <si>
    <t>КПП ???</t>
  </si>
  <si>
    <t>Алтайский край</t>
  </si>
  <si>
    <t>5.1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</si>
  <si>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</si>
  <si>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</si>
  <si>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</si>
  <si>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</si>
  <si>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</si>
  <si>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ФИО:</t>
  </si>
  <si>
    <t>телефон:</t>
  </si>
  <si>
    <t>e-mail:</t>
  </si>
  <si>
    <t>WEB-сайт: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</si>
  <si>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</si>
  <si>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</si>
  <si>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</si>
  <si>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</si>
  <si>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</si>
  <si>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</si>
  <si>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</si>
  <si>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</si>
  <si>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</si>
  <si>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</si>
  <si>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</si>
  <si>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</si>
  <si>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</si>
  <si>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</si>
  <si>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</si>
  <si>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</si>
  <si>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</si>
  <si>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</si>
  <si>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</si>
  <si>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</si>
  <si>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</si>
  <si>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</si>
  <si>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</si>
  <si>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</si>
  <si>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</si>
  <si>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</si>
  <si>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</si>
  <si>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</si>
  <si>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</si>
  <si>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</si>
  <si>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</si>
  <si>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</si>
  <si>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</si>
  <si>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</si>
  <si>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</si>
  <si>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</si>
  <si>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</si>
  <si>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Показатели подлежащие раскрытию в сфере теплоснабжения и сфере оказания услуг по передаче тепловой энергии (3)</t>
  </si>
  <si>
    <t>http://kgrct.ru/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</si>
  <si>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</si>
  <si>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</si>
  <si>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</si>
  <si>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</si>
  <si>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</si>
  <si>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производство (некомбинированная выработка)+передача+сбыт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</si>
  <si>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</si>
  <si>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</si>
  <si>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</si>
  <si>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</si>
  <si>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</si>
  <si>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</si>
  <si>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</si>
  <si>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</si>
  <si>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</si>
  <si>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Тепловые сети Белгородского района</t>
  </si>
  <si>
    <t>3102204827</t>
  </si>
  <si>
    <t>310201001</t>
  </si>
  <si>
    <t>ООО "Дмитротарановский сахарный завод"</t>
  </si>
  <si>
    <t>3102022471</t>
  </si>
  <si>
    <t>312301001</t>
  </si>
  <si>
    <t>производство (некомбинированная выработка)+сбыт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</si>
  <si>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</si>
  <si>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</si>
  <si>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</si>
  <si>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</si>
  <si>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</si>
  <si>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"Борисовские тепловые сети"</t>
  </si>
  <si>
    <t>3103004884</t>
  </si>
  <si>
    <t>310301001</t>
  </si>
  <si>
    <t>Вейделевский муниципальный район</t>
  </si>
  <si>
    <t>14625000</t>
  </si>
  <si>
    <t>МУП "Вейделевские тепловые сети"</t>
  </si>
  <si>
    <t>3105004110</t>
  </si>
  <si>
    <t>310501001</t>
  </si>
  <si>
    <t>Волоконовский муниципальный район</t>
  </si>
  <si>
    <t>14630000</t>
  </si>
  <si>
    <t>ОАО "Ника"</t>
  </si>
  <si>
    <t>3106000207</t>
  </si>
  <si>
    <t>310601001</t>
  </si>
  <si>
    <t>ООО "УК "Пятницкое"</t>
  </si>
  <si>
    <t>3106006583</t>
  </si>
  <si>
    <t>Город Валуйки и Валуйский муниципальный район</t>
  </si>
  <si>
    <t>14620000</t>
  </si>
  <si>
    <t>ОАО "РЖД" (Дирекция по тепловодоснабжению)</t>
  </si>
  <si>
    <t>7708503727</t>
  </si>
  <si>
    <t>997650010</t>
  </si>
  <si>
    <t>производство комбинированная выработка</t>
  </si>
  <si>
    <t>Городской округ Город Белгород</t>
  </si>
  <si>
    <t>14701000</t>
  </si>
  <si>
    <t>Городской округ город Белгород</t>
  </si>
  <si>
    <t>3123051547</t>
  </si>
  <si>
    <t>312305001</t>
  </si>
  <si>
    <t>производство (некомбинированная выработка)</t>
  </si>
  <si>
    <t>3125008314</t>
  </si>
  <si>
    <t>312500001</t>
  </si>
  <si>
    <t>3125007871</t>
  </si>
  <si>
    <t>3123067522</t>
  </si>
  <si>
    <t>Передача+Сбыт</t>
  </si>
  <si>
    <t>3123040489</t>
  </si>
  <si>
    <t>БГТУ им.Шухова</t>
  </si>
  <si>
    <t>3123017793</t>
  </si>
  <si>
    <t>ЗАО "Гормаш"</t>
  </si>
  <si>
    <t>3124013819</t>
  </si>
  <si>
    <t>ЗАО "Энергомаш (Белгород)-БЗЭМ"</t>
  </si>
  <si>
    <t>3123193950</t>
  </si>
  <si>
    <t>312350001</t>
  </si>
  <si>
    <t>ОАО " БЕЛГОРОДАСБЕСТОЦЕМЕНТ"</t>
  </si>
  <si>
    <t>3123004089</t>
  </si>
  <si>
    <t>ОАО "Белгородская теплосетевая компания"</t>
  </si>
  <si>
    <t>3123169468</t>
  </si>
  <si>
    <t>ОАО "Завод ЖБК-1"</t>
  </si>
  <si>
    <t>3123093988</t>
  </si>
  <si>
    <t>ООО "БЕЛГОРСОЛОД"</t>
  </si>
  <si>
    <t>3123163716</t>
  </si>
  <si>
    <t>ООО "ДРЭП ДСК"</t>
  </si>
  <si>
    <t>3123057563</t>
  </si>
  <si>
    <t>ООО "ИНВЕСТ-СТРОЙ ПЛЮС"</t>
  </si>
  <si>
    <t>3123098418</t>
  </si>
  <si>
    <t>ООО "Цитробел"</t>
  </si>
  <si>
    <t>3123189383</t>
  </si>
  <si>
    <t>ООО "Энергобетон"</t>
  </si>
  <si>
    <t>3123207385</t>
  </si>
  <si>
    <t>ООО Управляющая компания "СИРИУС"</t>
  </si>
  <si>
    <t>3123095914</t>
  </si>
  <si>
    <t>Филиал ОАО "Верофарм" в г.Белгороде</t>
  </si>
  <si>
    <t>7725081786</t>
  </si>
  <si>
    <t>филиал ОАО "КВАДРА" "Белгородская региональная генерация"</t>
  </si>
  <si>
    <t>6829012680</t>
  </si>
  <si>
    <t>312343001</t>
  </si>
  <si>
    <t>Грайворонский район</t>
  </si>
  <si>
    <t>14632000</t>
  </si>
  <si>
    <t>МУП "Грайворон теплоэнерго"</t>
  </si>
  <si>
    <t>3108007409</t>
  </si>
  <si>
    <t>310801001</t>
  </si>
  <si>
    <t>Губкинский городской округ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</si>
  <si>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</si>
  <si>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</si>
  <si>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</si>
  <si>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</si>
  <si>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</si>
  <si>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</si>
  <si>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МУП "Ивнянские тепловые сети"</t>
  </si>
  <si>
    <t>3109005002</t>
  </si>
  <si>
    <t>310901001</t>
  </si>
  <si>
    <t>Корочанский район</t>
  </si>
  <si>
    <t>14640000</t>
  </si>
  <si>
    <t>МУП "Тепловик"</t>
  </si>
  <si>
    <t>3110008865</t>
  </si>
  <si>
    <t>311001001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</si>
  <si>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</si>
  <si>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</si>
  <si>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</si>
  <si>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</si>
  <si>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</si>
  <si>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</si>
  <si>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</si>
  <si>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МУП "Бирюченская тепловая компания"</t>
  </si>
  <si>
    <t>3111505740</t>
  </si>
  <si>
    <t>311101001</t>
  </si>
  <si>
    <t>ООО "Красногвардейские тепловые сети"</t>
  </si>
  <si>
    <t>3111505860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</si>
  <si>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</si>
  <si>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</si>
  <si>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</si>
  <si>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</si>
  <si>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</si>
  <si>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Новооскольский район</t>
  </si>
  <si>
    <t>14644000</t>
  </si>
  <si>
    <t>МУП "Тепловая компания" Новоскольского района</t>
  </si>
  <si>
    <t>3114009690</t>
  </si>
  <si>
    <t>311401001</t>
  </si>
  <si>
    <t>Прохоровский район</t>
  </si>
  <si>
    <t>14646000</t>
  </si>
  <si>
    <t>МУП "Тепловые сети" Прохоровского района</t>
  </si>
  <si>
    <t>3115006251</t>
  </si>
  <si>
    <t>311501001</t>
  </si>
  <si>
    <t>Ракитянский муниципальный район</t>
  </si>
  <si>
    <t>14648000</t>
  </si>
  <si>
    <t>311601001</t>
  </si>
  <si>
    <t>МУП "Ракитянские тепловые сети"</t>
  </si>
  <si>
    <t>3116006007</t>
  </si>
  <si>
    <t>7703311228</t>
  </si>
  <si>
    <t>770301001</t>
  </si>
  <si>
    <t>Ровеньский район</t>
  </si>
  <si>
    <t>14650000</t>
  </si>
  <si>
    <t>МУП "Ровеньские тепловые сети"</t>
  </si>
  <si>
    <t>3117003591</t>
  </si>
  <si>
    <t>311701001</t>
  </si>
  <si>
    <t>Старооскольский городской округ</t>
  </si>
  <si>
    <t>14652000</t>
  </si>
  <si>
    <t>ЗАО "Строительный центр"</t>
  </si>
  <si>
    <t>3128032361</t>
  </si>
  <si>
    <t>312801001</t>
  </si>
  <si>
    <t>ЗАО Кондитерская фабрика Славянка</t>
  </si>
  <si>
    <t>3128001300</t>
  </si>
  <si>
    <t>312800001</t>
  </si>
  <si>
    <t>3128058137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</si>
  <si>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</si>
  <si>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</si>
  <si>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</si>
  <si>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</si>
  <si>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</si>
  <si>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</si>
  <si>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</si>
  <si>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</si>
  <si>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ОАО"Старооскольский механический завод"</t>
  </si>
  <si>
    <t>3128000345</t>
  </si>
  <si>
    <t>ООО "Комбинат строительных материалов"</t>
  </si>
  <si>
    <t>3128077281</t>
  </si>
  <si>
    <t>ООО Славянка плюс</t>
  </si>
  <si>
    <t>3128031375</t>
  </si>
  <si>
    <t>Чернянский муниципальный район</t>
  </si>
  <si>
    <t>14654000</t>
  </si>
  <si>
    <t>МУП "Теплоком" Чернянского района</t>
  </si>
  <si>
    <t>3119007810</t>
  </si>
  <si>
    <t>311901001</t>
  </si>
  <si>
    <t>Шебекинский муниципальный район и город Шебекино</t>
  </si>
  <si>
    <t>14656000</t>
  </si>
  <si>
    <t>3120001523</t>
  </si>
  <si>
    <t>3120013021</t>
  </si>
  <si>
    <t>312001001</t>
  </si>
  <si>
    <t>ЗАО "Краски"</t>
  </si>
  <si>
    <t>3120011017</t>
  </si>
  <si>
    <t>ООО РИТЭК</t>
  </si>
  <si>
    <t>3120086767</t>
  </si>
  <si>
    <t>Яковлевский муниципальный район</t>
  </si>
  <si>
    <t>14658000</t>
  </si>
  <si>
    <t>3123088748</t>
  </si>
  <si>
    <t>3121180522</t>
  </si>
  <si>
    <t>312101001</t>
  </si>
  <si>
    <t>№</t>
  </si>
  <si>
    <t>Поселок Пятницкое</t>
  </si>
  <si>
    <t>14630162</t>
  </si>
  <si>
    <t>Город Валуйки</t>
  </si>
  <si>
    <t>14620101</t>
  </si>
  <si>
    <t>14635101</t>
  </si>
  <si>
    <t>Масловопристанское</t>
  </si>
  <si>
    <t>14656462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</si>
  <si>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</si>
  <si>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</si>
  <si>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</si>
  <si>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</si>
  <si>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</si>
  <si>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</si>
  <si>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</si>
  <si>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</si>
  <si>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</si>
  <si>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</si>
  <si>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</si>
  <si>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</si>
  <si>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</si>
  <si>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</si>
  <si>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</si>
  <si>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</si>
  <si>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</si>
  <si>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</si>
  <si>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</si>
  <si>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</si>
  <si>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</si>
  <si>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</si>
  <si>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</si>
  <si>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</si>
  <si>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</si>
  <si>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KGRCT_BEL@MAIL.RU</t>
  </si>
  <si>
    <t>Бурдакова Татьяна Евгеньевна, Дахина Ольга Васильевна, Доценко Елена Николаевна, Работягов Юрий Анатольевич</t>
  </si>
  <si>
    <t>Квартал ТС</t>
  </si>
  <si>
    <t>(4722) 52-09-46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</si>
  <si>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</t>
  </si>
  <si>
    <t>Резерв мощности системы теплоснабжения Всего (Гкал/час) *</t>
  </si>
  <si>
    <t>* При наличии у регулируемой организации раздельных систем теплоснабжения информация о резерве мощности таких систем таких публикуется в отношении каждой системы теплоснабжения</t>
  </si>
  <si>
    <t>Филиал ОАО "РЭУ" "Курский"</t>
  </si>
  <si>
    <t>7714783092</t>
  </si>
  <si>
    <t>463243001</t>
  </si>
  <si>
    <t>ЗАО "Белгород-Терминал"</t>
  </si>
  <si>
    <t>ЗАО "Сокол-АТС"</t>
  </si>
  <si>
    <t>ОАО "Белгородский абразивный завод"</t>
  </si>
  <si>
    <t>ОАО "Белгородский завод Ритм"</t>
  </si>
  <si>
    <t>3124010600</t>
  </si>
  <si>
    <t>ОАО "Белмолпродукт"</t>
  </si>
  <si>
    <t>ОАО "Вагонная ремонтная компания-1"</t>
  </si>
  <si>
    <t>7708737490</t>
  </si>
  <si>
    <t>312845001</t>
  </si>
  <si>
    <t>ООО "Полисинтез"</t>
  </si>
  <si>
    <t>312302001</t>
  </si>
  <si>
    <t>МУП "Теплоэнерго"</t>
  </si>
  <si>
    <t>ОАО "Ржевский сахарник"</t>
  </si>
  <si>
    <t>ООО "Шебекинские корма"</t>
  </si>
  <si>
    <t>ООО "Белрегионтеплоэнерго"</t>
  </si>
  <si>
    <t>ООО "Яковлевостройдеталь"</t>
  </si>
  <si>
    <t>ОАО "ГТ-ТЭЦ Энерго"</t>
  </si>
  <si>
    <t>Дата последнего обновления реестра организаций: 16.01.2012 9:49:11</t>
  </si>
  <si>
    <t>Дата последнего обновления реестра МР/МО: 16.01.2012 9:49:46</t>
  </si>
  <si>
    <t>Удалить МО</t>
  </si>
  <si>
    <t>г.Белгород ул. Есенина, 38а</t>
  </si>
  <si>
    <t>г. Белгород ул. Есенина,38а</t>
  </si>
  <si>
    <t>Молодых Виктор Андреевич</t>
  </si>
  <si>
    <t>58-41-25</t>
  </si>
  <si>
    <t>Посохова Инна Владимировна</t>
  </si>
  <si>
    <t>58-41-26</t>
  </si>
  <si>
    <t>экономист</t>
  </si>
  <si>
    <t>58-41-27</t>
  </si>
  <si>
    <t>Эртман Татьяна Николаевна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</si>
</sst>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sz val="10"/>
      <color indexed="8"/>
      <name val="Wingdings 3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b/>
      <u val="single"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4" fillId="0" borderId="0">
      <alignment vertical="top"/>
      <protection/>
    </xf>
    <xf numFmtId="185" fontId="64" fillId="2" borderId="0">
      <alignment vertical="top"/>
      <protection/>
    </xf>
    <xf numFmtId="184" fontId="64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38" fontId="67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6" fillId="0" borderId="0" applyFont="0" applyFill="0" applyBorder="0" applyAlignment="0" applyProtection="0"/>
    <xf numFmtId="0" fontId="40" fillId="3" borderId="0" applyNumberFormat="0" applyBorder="0" applyAlignment="0" applyProtection="0"/>
    <xf numFmtId="0" fontId="68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25" fillId="8" borderId="3" applyNumberFormat="0" applyAlignment="0" applyProtection="0"/>
    <xf numFmtId="38" fontId="64" fillId="0" borderId="0">
      <alignment vertical="top"/>
      <protection/>
    </xf>
    <xf numFmtId="38" fontId="64" fillId="2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5" fillId="0" borderId="0">
      <alignment/>
      <protection/>
    </xf>
    <xf numFmtId="38" fontId="78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7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0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0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1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2" xfId="1176" applyNumberFormat="1" applyFont="1" applyFill="1" applyBorder="1" applyAlignment="1" applyProtection="1">
      <alignment horizontal="center"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0" fontId="0" fillId="3" borderId="51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4" xfId="1172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8" xfId="1172" applyNumberFormat="1" applyFont="1" applyFill="1" applyBorder="1" applyAlignment="1" applyProtection="1">
      <alignment vertical="center" wrapText="1"/>
      <protection locked="0"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0" xfId="0" applyNumberFormat="1" applyFont="1" applyFill="1" applyBorder="1" applyAlignment="1" applyProtection="1">
      <alignment horizontal="center" vertical="center"/>
      <protection/>
    </xf>
    <xf numFmtId="0" fontId="0" fillId="30" borderId="60" xfId="0" applyNumberFormat="1" applyFont="1" applyFill="1" applyBorder="1" applyAlignment="1" applyProtection="1">
      <alignment vertical="center" wrapText="1"/>
      <protection/>
    </xf>
    <xf numFmtId="1" fontId="0" fillId="31" borderId="61" xfId="1159" applyNumberFormat="1" applyFont="1" applyFill="1" applyBorder="1" applyAlignment="1" applyProtection="1">
      <alignment horizontal="center" vertical="center"/>
      <protection locked="0"/>
    </xf>
    <xf numFmtId="4" fontId="0" fillId="3" borderId="61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1" xfId="0" applyNumberFormat="1" applyFont="1" applyFill="1" applyBorder="1" applyAlignment="1" applyProtection="1">
      <alignment horizontal="center" vertical="center"/>
      <protection locked="0"/>
    </xf>
    <xf numFmtId="0" fontId="22" fillId="35" borderId="63" xfId="874" applyFont="1" applyFill="1" applyBorder="1" applyAlignment="1" applyProtection="1">
      <alignment horizontal="center" vertical="center" wrapText="1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22" fillId="35" borderId="65" xfId="872" applyFont="1" applyFill="1" applyBorder="1" applyAlignment="1" applyProtection="1">
      <alignment vertical="center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1" xfId="1162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1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8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0" borderId="66" xfId="1168" applyFont="1" applyBorder="1" applyAlignment="1" applyProtection="1">
      <alignment vertical="center" wrapText="1"/>
      <protection/>
    </xf>
    <xf numFmtId="0" fontId="14" fillId="0" borderId="66" xfId="1168" applyFont="1" applyBorder="1" applyAlignment="1" applyProtection="1">
      <alignment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0" fontId="55" fillId="30" borderId="67" xfId="1172" applyFont="1" applyFill="1" applyBorder="1" applyAlignment="1" applyProtection="1">
      <alignment horizontal="center" vertical="center" wrapText="1"/>
      <protection/>
    </xf>
    <xf numFmtId="0" fontId="55" fillId="30" borderId="68" xfId="1172" applyFont="1" applyFill="1" applyBorder="1" applyAlignment="1" applyProtection="1">
      <alignment horizontal="center" vertical="center" wrapText="1"/>
      <protection/>
    </xf>
    <xf numFmtId="0" fontId="56" fillId="30" borderId="6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49" fontId="14" fillId="4" borderId="70" xfId="1165" applyFont="1" applyFill="1" applyBorder="1" applyAlignment="1" applyProtection="1">
      <alignment horizontal="center" vertical="center"/>
      <protection/>
    </xf>
    <xf numFmtId="49" fontId="14" fillId="4" borderId="71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81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82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83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83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0" xfId="1169" applyFont="1" applyFill="1" applyBorder="1" applyAlignment="1" applyProtection="1">
      <alignment horizontal="right" vertical="center" indent="1"/>
      <protection/>
    </xf>
    <xf numFmtId="49" fontId="55" fillId="22" borderId="60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0" xfId="1173" applyFont="1" applyBorder="1" applyAlignment="1" applyProtection="1">
      <alignment horizontal="center" vertical="center"/>
      <protection/>
    </xf>
    <xf numFmtId="0" fontId="14" fillId="3" borderId="60" xfId="1173" applyFont="1" applyFill="1" applyBorder="1" applyAlignment="1" applyProtection="1">
      <alignment horizontal="center" vertical="center"/>
      <protection/>
    </xf>
    <xf numFmtId="0" fontId="14" fillId="31" borderId="60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49" fontId="55" fillId="30" borderId="67" xfId="1177" applyNumberFormat="1" applyFont="1" applyFill="1" applyBorder="1" applyAlignment="1" applyProtection="1">
      <alignment horizontal="center" vertical="center" wrapText="1"/>
      <protection/>
    </xf>
    <xf numFmtId="49" fontId="55" fillId="30" borderId="68" xfId="1177" applyNumberFormat="1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4" borderId="70" xfId="1172" applyFont="1" applyFill="1" applyBorder="1" applyAlignment="1" applyProtection="1">
      <alignment horizontal="center" vertical="center" wrapText="1"/>
      <protection/>
    </xf>
    <xf numFmtId="0" fontId="14" fillId="4" borderId="71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67" xfId="1172" applyFont="1" applyFill="1" applyBorder="1" applyAlignment="1" applyProtection="1">
      <alignment horizontal="center" vertical="center" wrapText="1"/>
      <protection/>
    </xf>
    <xf numFmtId="0" fontId="56" fillId="30" borderId="68" xfId="1172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4133850</xdr:colOff>
      <xdr:row>22</xdr:row>
      <xdr:rowOff>104775</xdr:rowOff>
    </xdr:from>
    <xdr:to>
      <xdr:col>8</xdr:col>
      <xdr:colOff>0</xdr:colOff>
      <xdr:row>22</xdr:row>
      <xdr:rowOff>400050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114925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63892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41243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grct.ru/" TargetMode="External" /><Relationship Id="rId2" Type="http://schemas.openxmlformats.org/officeDocument/2006/relationships/hyperlink" Target="mailto:KGRCT_BEL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23"/>
  <sheetViews>
    <sheetView showGridLines="0" zoomScalePageLayoutView="0" workbookViewId="0" topLeftCell="A1">
      <selection activeCell="E23" sqref="E23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1" t="s">
        <v>632</v>
      </c>
    </row>
    <row r="3" spans="2:10" ht="12.75" customHeight="1">
      <c r="B3" s="80"/>
      <c r="C3" s="80"/>
      <c r="D3" s="80"/>
      <c r="E3" s="80"/>
      <c r="J3" s="153"/>
    </row>
    <row r="4" spans="2:10" ht="30.75" customHeight="1" thickBot="1">
      <c r="B4" s="259" t="s">
        <v>35</v>
      </c>
      <c r="C4" s="260"/>
      <c r="D4" s="260"/>
      <c r="E4" s="260"/>
      <c r="F4" s="260"/>
      <c r="G4" s="260"/>
      <c r="H4" s="260"/>
      <c r="I4" s="260"/>
      <c r="J4" s="261"/>
    </row>
    <row r="5" spans="2:6" ht="11.25">
      <c r="B5" s="80"/>
      <c r="C5" s="80"/>
      <c r="D5" s="80"/>
      <c r="E5" s="80"/>
      <c r="F5" s="80"/>
    </row>
    <row r="6" spans="2:10" s="157" customFormat="1" ht="12.75">
      <c r="B6" s="154"/>
      <c r="C6" s="155"/>
      <c r="D6" s="155"/>
      <c r="E6" s="155"/>
      <c r="F6" s="155"/>
      <c r="G6" s="155"/>
      <c r="H6" s="155"/>
      <c r="I6" s="155"/>
      <c r="J6" s="156"/>
    </row>
    <row r="7" spans="2:10" s="157" customFormat="1" ht="12.75">
      <c r="B7" s="158"/>
      <c r="C7" s="262" t="s">
        <v>359</v>
      </c>
      <c r="D7" s="263"/>
      <c r="E7" s="263"/>
      <c r="F7" s="263"/>
      <c r="G7" s="263"/>
      <c r="H7" s="263"/>
      <c r="I7" s="159"/>
      <c r="J7" s="160"/>
    </row>
    <row r="8" spans="2:10" s="157" customFormat="1" ht="12.75">
      <c r="B8" s="158"/>
      <c r="C8" s="264" t="s">
        <v>360</v>
      </c>
      <c r="D8" s="264"/>
      <c r="E8" s="264"/>
      <c r="F8" s="264"/>
      <c r="G8" s="264"/>
      <c r="H8" s="264"/>
      <c r="I8" s="159"/>
      <c r="J8" s="160"/>
    </row>
    <row r="9" spans="2:10" s="157" customFormat="1" ht="12.75">
      <c r="B9" s="158"/>
      <c r="C9" s="264" t="s">
        <v>361</v>
      </c>
      <c r="D9" s="264"/>
      <c r="E9" s="264"/>
      <c r="F9" s="264"/>
      <c r="G9" s="264"/>
      <c r="H9" s="264"/>
      <c r="I9" s="159"/>
      <c r="J9" s="160"/>
    </row>
    <row r="10" spans="2:10" s="157" customFormat="1" ht="57.75" customHeight="1">
      <c r="B10" s="158"/>
      <c r="C10" s="265" t="s">
        <v>362</v>
      </c>
      <c r="D10" s="266"/>
      <c r="E10" s="266"/>
      <c r="F10" s="266"/>
      <c r="G10" s="266"/>
      <c r="H10" s="266"/>
      <c r="I10" s="159"/>
      <c r="J10" s="160"/>
    </row>
    <row r="11" spans="2:10" ht="11.25">
      <c r="B11" s="124"/>
      <c r="C11" s="79"/>
      <c r="D11" s="79"/>
      <c r="E11" s="79"/>
      <c r="F11" s="79"/>
      <c r="J11" s="127"/>
    </row>
    <row r="12" spans="2:10" ht="13.5" thickBot="1">
      <c r="B12" s="124"/>
      <c r="C12" s="79"/>
      <c r="D12" s="112" t="s">
        <v>346</v>
      </c>
      <c r="E12" s="111" t="s">
        <v>347</v>
      </c>
      <c r="F12" s="79"/>
      <c r="J12" s="127"/>
    </row>
    <row r="13" spans="2:10" ht="13.5" thickBot="1">
      <c r="B13" s="124"/>
      <c r="C13" s="79"/>
      <c r="D13" s="113" t="s">
        <v>346</v>
      </c>
      <c r="E13" s="111" t="s">
        <v>348</v>
      </c>
      <c r="F13" s="79"/>
      <c r="J13" s="127"/>
    </row>
    <row r="14" spans="2:10" ht="12" thickBot="1">
      <c r="B14" s="124"/>
      <c r="C14" s="80"/>
      <c r="D14" s="114" t="s">
        <v>346</v>
      </c>
      <c r="E14" s="271" t="s">
        <v>397</v>
      </c>
      <c r="F14" s="271"/>
      <c r="G14" s="271"/>
      <c r="H14" s="271"/>
      <c r="J14" s="127"/>
    </row>
    <row r="15" spans="2:10" ht="14.25" customHeight="1">
      <c r="B15" s="124"/>
      <c r="C15" s="80"/>
      <c r="D15" s="80"/>
      <c r="E15" s="271"/>
      <c r="F15" s="271"/>
      <c r="G15" s="271"/>
      <c r="H15" s="271"/>
      <c r="J15" s="127"/>
    </row>
    <row r="16" spans="1:10" s="166" customFormat="1" ht="12.75">
      <c r="A16" s="161"/>
      <c r="B16" s="162"/>
      <c r="C16" s="167"/>
      <c r="D16" s="167"/>
      <c r="E16" s="167"/>
      <c r="F16" s="163"/>
      <c r="G16" s="164"/>
      <c r="H16" s="164"/>
      <c r="I16" s="164"/>
      <c r="J16" s="165"/>
    </row>
    <row r="17" spans="1:10" s="166" customFormat="1" ht="18" customHeight="1">
      <c r="A17" s="161"/>
      <c r="B17" s="162"/>
      <c r="C17" s="272" t="s">
        <v>227</v>
      </c>
      <c r="D17" s="272"/>
      <c r="E17" s="272"/>
      <c r="F17" s="163"/>
      <c r="G17" s="164"/>
      <c r="H17" s="164"/>
      <c r="I17" s="164"/>
      <c r="J17" s="165"/>
    </row>
    <row r="18" spans="1:10" s="166" customFormat="1" ht="29.25" customHeight="1">
      <c r="A18" s="161"/>
      <c r="B18" s="162"/>
      <c r="C18" s="267" t="s">
        <v>363</v>
      </c>
      <c r="D18" s="267"/>
      <c r="E18" s="269" t="s">
        <v>631</v>
      </c>
      <c r="F18" s="269"/>
      <c r="G18" s="269"/>
      <c r="H18" s="270"/>
      <c r="I18" s="164"/>
      <c r="J18" s="165"/>
    </row>
    <row r="19" spans="1:10" s="166" customFormat="1" ht="18" customHeight="1">
      <c r="A19" s="161"/>
      <c r="B19" s="162"/>
      <c r="C19" s="267" t="s">
        <v>364</v>
      </c>
      <c r="D19" s="267"/>
      <c r="E19" s="269" t="s">
        <v>633</v>
      </c>
      <c r="F19" s="269"/>
      <c r="G19" s="269"/>
      <c r="H19" s="270"/>
      <c r="I19" s="164"/>
      <c r="J19" s="165"/>
    </row>
    <row r="20" spans="1:10" s="166" customFormat="1" ht="30" customHeight="1">
      <c r="A20" s="161"/>
      <c r="B20" s="162"/>
      <c r="C20" s="267" t="s">
        <v>365</v>
      </c>
      <c r="D20" s="267"/>
      <c r="E20" s="268" t="s">
        <v>630</v>
      </c>
      <c r="F20" s="269"/>
      <c r="G20" s="269"/>
      <c r="H20" s="270"/>
      <c r="I20" s="164"/>
      <c r="J20" s="165"/>
    </row>
    <row r="21" spans="1:10" s="166" customFormat="1" ht="18" customHeight="1">
      <c r="A21" s="161"/>
      <c r="B21" s="162"/>
      <c r="C21" s="267" t="s">
        <v>366</v>
      </c>
      <c r="D21" s="267"/>
      <c r="E21" s="273" t="s">
        <v>405</v>
      </c>
      <c r="F21" s="274"/>
      <c r="G21" s="274"/>
      <c r="H21" s="275"/>
      <c r="I21" s="164"/>
      <c r="J21" s="165"/>
    </row>
    <row r="22" spans="1:10" s="166" customFormat="1" ht="18" customHeight="1" thickBot="1">
      <c r="A22" s="161"/>
      <c r="B22" s="162"/>
      <c r="C22" s="276" t="s">
        <v>165</v>
      </c>
      <c r="D22" s="276"/>
      <c r="E22" s="277"/>
      <c r="F22" s="277"/>
      <c r="G22" s="277"/>
      <c r="H22" s="278"/>
      <c r="I22" s="164"/>
      <c r="J22" s="165"/>
    </row>
    <row r="23" spans="2:10" ht="40.5" customHeight="1" thickBot="1">
      <c r="B23" s="125"/>
      <c r="C23" s="126"/>
      <c r="D23" s="126"/>
      <c r="E23" s="126"/>
      <c r="F23" s="126"/>
      <c r="G23" s="126"/>
      <c r="H23" s="126"/>
      <c r="I23" s="126"/>
      <c r="J23" s="128"/>
    </row>
  </sheetData>
  <sheetProtection password="FA9C" sheet="1" formatColumns="0" formatRows="0"/>
  <mergeCells count="17">
    <mergeCell ref="C21:D21"/>
    <mergeCell ref="E21:H21"/>
    <mergeCell ref="C22:D22"/>
    <mergeCell ref="E22:H22"/>
    <mergeCell ref="C10:H10"/>
    <mergeCell ref="C20:D20"/>
    <mergeCell ref="E20:H20"/>
    <mergeCell ref="E14:H15"/>
    <mergeCell ref="C17:E17"/>
    <mergeCell ref="C18:D18"/>
    <mergeCell ref="E18:H18"/>
    <mergeCell ref="C19:D19"/>
    <mergeCell ref="E19:H19"/>
    <mergeCell ref="B4:J4"/>
    <mergeCell ref="C7:H7"/>
    <mergeCell ref="C8:H8"/>
    <mergeCell ref="C9:H9"/>
  </mergeCells>
  <hyperlinks>
    <hyperlink ref="E21" r:id="rId1" display="http://kgrct.ru/"/>
    <hyperlink ref="E20" r:id="rId2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38</v>
      </c>
      <c r="AW1" s="6" t="s">
        <v>39</v>
      </c>
      <c r="AX1" s="6" t="s">
        <v>40</v>
      </c>
      <c r="AY1" s="6" t="s">
        <v>41</v>
      </c>
      <c r="AZ1" s="6" t="s">
        <v>42</v>
      </c>
      <c r="BA1" s="7" t="s">
        <v>43</v>
      </c>
      <c r="BB1" s="6" t="s">
        <v>44</v>
      </c>
      <c r="BC1" s="6" t="s">
        <v>45</v>
      </c>
      <c r="BD1" s="6" t="s">
        <v>46</v>
      </c>
      <c r="BE1" s="6" t="s">
        <v>47</v>
      </c>
    </row>
    <row r="2" spans="48:57" ht="12.75" customHeight="1">
      <c r="AV2" s="7" t="s">
        <v>48</v>
      </c>
      <c r="AW2" s="9" t="s">
        <v>40</v>
      </c>
      <c r="AX2" s="7" t="s">
        <v>169</v>
      </c>
      <c r="AY2" s="7" t="s">
        <v>169</v>
      </c>
      <c r="AZ2" s="7" t="s">
        <v>169</v>
      </c>
      <c r="BA2" s="7" t="s">
        <v>169</v>
      </c>
      <c r="BB2" s="7" t="s">
        <v>169</v>
      </c>
      <c r="BC2" s="7" t="s">
        <v>169</v>
      </c>
      <c r="BD2" s="7" t="s">
        <v>169</v>
      </c>
      <c r="BE2" s="7" t="s">
        <v>169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49</v>
      </c>
      <c r="AW3" s="9" t="s">
        <v>42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</row>
    <row r="4" spans="3:57" ht="11.25">
      <c r="C4" s="13"/>
      <c r="D4" s="334" t="s">
        <v>58</v>
      </c>
      <c r="E4" s="335"/>
      <c r="F4" s="335"/>
      <c r="G4" s="335"/>
      <c r="H4" s="335"/>
      <c r="I4" s="335"/>
      <c r="J4" s="335"/>
      <c r="K4" s="336"/>
      <c r="L4" s="14"/>
      <c r="AV4" s="7" t="s">
        <v>59</v>
      </c>
      <c r="AW4" s="9" t="s">
        <v>43</v>
      </c>
      <c r="AX4" s="7" t="s">
        <v>60</v>
      </c>
      <c r="AY4" s="7" t="s">
        <v>61</v>
      </c>
      <c r="AZ4" s="7" t="s">
        <v>62</v>
      </c>
      <c r="BA4" s="7" t="s">
        <v>63</v>
      </c>
      <c r="BB4" s="7" t="s">
        <v>64</v>
      </c>
      <c r="BC4" s="7" t="s">
        <v>65</v>
      </c>
      <c r="BD4" s="7" t="s">
        <v>66</v>
      </c>
      <c r="BE4" s="7" t="s">
        <v>67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68</v>
      </c>
      <c r="AW5" s="9" t="s">
        <v>44</v>
      </c>
      <c r="AX5" s="7" t="s">
        <v>69</v>
      </c>
      <c r="AY5" s="7" t="s">
        <v>70</v>
      </c>
      <c r="AZ5" s="7" t="s">
        <v>71</v>
      </c>
      <c r="BB5" s="7" t="s">
        <v>72</v>
      </c>
      <c r="BC5" s="7" t="s">
        <v>73</v>
      </c>
      <c r="BE5" s="7" t="s">
        <v>74</v>
      </c>
    </row>
    <row r="6" spans="3:54" ht="11.25">
      <c r="C6" s="13"/>
      <c r="D6" s="341" t="s">
        <v>75</v>
      </c>
      <c r="E6" s="342"/>
      <c r="F6" s="342"/>
      <c r="G6" s="342"/>
      <c r="H6" s="342"/>
      <c r="I6" s="342"/>
      <c r="J6" s="342"/>
      <c r="K6" s="343"/>
      <c r="L6" s="14"/>
      <c r="AV6" s="7" t="s">
        <v>76</v>
      </c>
      <c r="AW6" s="9" t="s">
        <v>45</v>
      </c>
      <c r="AX6" s="7" t="s">
        <v>77</v>
      </c>
      <c r="AY6" s="7" t="s">
        <v>78</v>
      </c>
      <c r="BB6" s="7" t="s">
        <v>79</v>
      </c>
    </row>
    <row r="7" spans="3:51" ht="11.25">
      <c r="C7" s="13"/>
      <c r="D7" s="16" t="s">
        <v>80</v>
      </c>
      <c r="E7" s="17" t="s">
        <v>124</v>
      </c>
      <c r="F7" s="339"/>
      <c r="G7" s="339"/>
      <c r="H7" s="339"/>
      <c r="I7" s="339"/>
      <c r="J7" s="339"/>
      <c r="K7" s="340"/>
      <c r="L7" s="14"/>
      <c r="AV7" s="7" t="s">
        <v>81</v>
      </c>
      <c r="AW7" s="9" t="s">
        <v>46</v>
      </c>
      <c r="AX7" s="7" t="s">
        <v>82</v>
      </c>
      <c r="AY7" s="7" t="s">
        <v>83</v>
      </c>
    </row>
    <row r="8" spans="3:51" ht="29.25" customHeight="1">
      <c r="C8" s="13"/>
      <c r="D8" s="16" t="s">
        <v>84</v>
      </c>
      <c r="E8" s="18" t="s">
        <v>85</v>
      </c>
      <c r="F8" s="339"/>
      <c r="G8" s="339"/>
      <c r="H8" s="339"/>
      <c r="I8" s="339"/>
      <c r="J8" s="339"/>
      <c r="K8" s="340"/>
      <c r="L8" s="14"/>
      <c r="AV8" s="7" t="s">
        <v>86</v>
      </c>
      <c r="AW8" s="9" t="s">
        <v>41</v>
      </c>
      <c r="AX8" s="7" t="s">
        <v>87</v>
      </c>
      <c r="AY8" s="7" t="s">
        <v>88</v>
      </c>
    </row>
    <row r="9" spans="3:51" ht="29.25" customHeight="1">
      <c r="C9" s="13"/>
      <c r="D9" s="16" t="s">
        <v>89</v>
      </c>
      <c r="E9" s="18" t="s">
        <v>90</v>
      </c>
      <c r="F9" s="339"/>
      <c r="G9" s="339"/>
      <c r="H9" s="339"/>
      <c r="I9" s="339"/>
      <c r="J9" s="339"/>
      <c r="K9" s="340"/>
      <c r="L9" s="14"/>
      <c r="AV9" s="7" t="s">
        <v>91</v>
      </c>
      <c r="AW9" s="9" t="s">
        <v>47</v>
      </c>
      <c r="AX9" s="7" t="s">
        <v>92</v>
      </c>
      <c r="AY9" s="7" t="s">
        <v>93</v>
      </c>
    </row>
    <row r="10" spans="3:51" ht="11.25">
      <c r="C10" s="13"/>
      <c r="D10" s="16" t="s">
        <v>94</v>
      </c>
      <c r="E10" s="17" t="s">
        <v>95</v>
      </c>
      <c r="F10" s="337"/>
      <c r="G10" s="337"/>
      <c r="H10" s="337"/>
      <c r="I10" s="337"/>
      <c r="J10" s="337"/>
      <c r="K10" s="338"/>
      <c r="L10" s="14"/>
      <c r="AX10" s="7" t="s">
        <v>96</v>
      </c>
      <c r="AY10" s="7" t="s">
        <v>97</v>
      </c>
    </row>
    <row r="11" spans="3:51" ht="11.25">
      <c r="C11" s="13"/>
      <c r="D11" s="16" t="s">
        <v>98</v>
      </c>
      <c r="E11" s="17" t="s">
        <v>99</v>
      </c>
      <c r="F11" s="337"/>
      <c r="G11" s="337"/>
      <c r="H11" s="337"/>
      <c r="I11" s="337"/>
      <c r="J11" s="337"/>
      <c r="K11" s="338"/>
      <c r="L11" s="14"/>
      <c r="N11" s="19"/>
      <c r="AX11" s="7" t="s">
        <v>100</v>
      </c>
      <c r="AY11" s="7" t="s">
        <v>101</v>
      </c>
    </row>
    <row r="12" spans="3:51" ht="22.5">
      <c r="C12" s="13"/>
      <c r="D12" s="16" t="s">
        <v>102</v>
      </c>
      <c r="E12" s="18" t="s">
        <v>103</v>
      </c>
      <c r="F12" s="337"/>
      <c r="G12" s="337"/>
      <c r="H12" s="337"/>
      <c r="I12" s="337"/>
      <c r="J12" s="337"/>
      <c r="K12" s="338"/>
      <c r="L12" s="14"/>
      <c r="N12" s="19"/>
      <c r="AX12" s="7" t="s">
        <v>104</v>
      </c>
      <c r="AY12" s="7" t="s">
        <v>162</v>
      </c>
    </row>
    <row r="13" spans="3:51" ht="11.25">
      <c r="C13" s="13"/>
      <c r="D13" s="16" t="s">
        <v>163</v>
      </c>
      <c r="E13" s="17" t="s">
        <v>164</v>
      </c>
      <c r="F13" s="337"/>
      <c r="G13" s="337"/>
      <c r="H13" s="337"/>
      <c r="I13" s="337"/>
      <c r="J13" s="337"/>
      <c r="K13" s="338"/>
      <c r="L13" s="14"/>
      <c r="N13" s="19"/>
      <c r="AY13" s="7" t="s">
        <v>125</v>
      </c>
    </row>
    <row r="14" spans="3:51" ht="29.25" customHeight="1">
      <c r="C14" s="13"/>
      <c r="D14" s="16" t="s">
        <v>126</v>
      </c>
      <c r="E14" s="17" t="s">
        <v>127</v>
      </c>
      <c r="F14" s="337"/>
      <c r="G14" s="337"/>
      <c r="H14" s="337"/>
      <c r="I14" s="337"/>
      <c r="J14" s="337"/>
      <c r="K14" s="338"/>
      <c r="L14" s="14"/>
      <c r="N14" s="19"/>
      <c r="AY14" s="7" t="s">
        <v>128</v>
      </c>
    </row>
    <row r="15" spans="3:51" ht="21.75" customHeight="1">
      <c r="C15" s="13"/>
      <c r="D15" s="16" t="s">
        <v>129</v>
      </c>
      <c r="E15" s="17" t="s">
        <v>130</v>
      </c>
      <c r="F15" s="43"/>
      <c r="G15" s="344" t="s">
        <v>131</v>
      </c>
      <c r="H15" s="344"/>
      <c r="I15" s="344"/>
      <c r="J15" s="344"/>
      <c r="K15" s="3"/>
      <c r="L15" s="14"/>
      <c r="N15" s="19"/>
      <c r="AY15" s="7" t="s">
        <v>132</v>
      </c>
    </row>
    <row r="16" spans="3:51" ht="12" thickBot="1">
      <c r="C16" s="13"/>
      <c r="D16" s="21" t="s">
        <v>133</v>
      </c>
      <c r="E16" s="22" t="s">
        <v>134</v>
      </c>
      <c r="F16" s="345"/>
      <c r="G16" s="345"/>
      <c r="H16" s="345"/>
      <c r="I16" s="345"/>
      <c r="J16" s="345"/>
      <c r="K16" s="346"/>
      <c r="L16" s="14"/>
      <c r="N16" s="19"/>
      <c r="AY16" s="7" t="s">
        <v>135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136</v>
      </c>
    </row>
    <row r="18" spans="3:14" ht="11.25">
      <c r="C18" s="13"/>
      <c r="D18" s="341" t="s">
        <v>137</v>
      </c>
      <c r="E18" s="342"/>
      <c r="F18" s="342"/>
      <c r="G18" s="342"/>
      <c r="H18" s="342"/>
      <c r="I18" s="342"/>
      <c r="J18" s="342"/>
      <c r="K18" s="343"/>
      <c r="L18" s="14"/>
      <c r="N18" s="19"/>
    </row>
    <row r="19" spans="3:14" ht="11.25">
      <c r="C19" s="13"/>
      <c r="D19" s="16" t="s">
        <v>121</v>
      </c>
      <c r="E19" s="17" t="s">
        <v>138</v>
      </c>
      <c r="F19" s="337"/>
      <c r="G19" s="337"/>
      <c r="H19" s="337"/>
      <c r="I19" s="337"/>
      <c r="J19" s="337"/>
      <c r="K19" s="338"/>
      <c r="L19" s="14"/>
      <c r="N19" s="19"/>
    </row>
    <row r="20" spans="3:14" ht="22.5">
      <c r="C20" s="13"/>
      <c r="D20" s="16" t="s">
        <v>122</v>
      </c>
      <c r="E20" s="23" t="s">
        <v>139</v>
      </c>
      <c r="F20" s="339"/>
      <c r="G20" s="339"/>
      <c r="H20" s="339"/>
      <c r="I20" s="339"/>
      <c r="J20" s="339"/>
      <c r="K20" s="340"/>
      <c r="L20" s="14"/>
      <c r="N20" s="19"/>
    </row>
    <row r="21" spans="3:14" ht="11.25">
      <c r="C21" s="13"/>
      <c r="D21" s="16" t="s">
        <v>123</v>
      </c>
      <c r="E21" s="23" t="s">
        <v>140</v>
      </c>
      <c r="F21" s="339"/>
      <c r="G21" s="339"/>
      <c r="H21" s="339"/>
      <c r="I21" s="339"/>
      <c r="J21" s="339"/>
      <c r="K21" s="340"/>
      <c r="L21" s="14"/>
      <c r="N21" s="19"/>
    </row>
    <row r="22" spans="3:14" ht="22.5">
      <c r="C22" s="13"/>
      <c r="D22" s="16" t="s">
        <v>141</v>
      </c>
      <c r="E22" s="23" t="s">
        <v>142</v>
      </c>
      <c r="F22" s="339"/>
      <c r="G22" s="339"/>
      <c r="H22" s="339"/>
      <c r="I22" s="339"/>
      <c r="J22" s="339"/>
      <c r="K22" s="340"/>
      <c r="L22" s="14"/>
      <c r="N22" s="19"/>
    </row>
    <row r="23" spans="3:14" ht="22.5">
      <c r="C23" s="13"/>
      <c r="D23" s="16" t="s">
        <v>143</v>
      </c>
      <c r="E23" s="23" t="s">
        <v>144</v>
      </c>
      <c r="F23" s="339"/>
      <c r="G23" s="339"/>
      <c r="H23" s="339"/>
      <c r="I23" s="339"/>
      <c r="J23" s="339"/>
      <c r="K23" s="340"/>
      <c r="L23" s="14"/>
      <c r="N23" s="19"/>
    </row>
    <row r="24" spans="3:14" ht="23.25" thickBot="1">
      <c r="C24" s="13"/>
      <c r="D24" s="21" t="s">
        <v>145</v>
      </c>
      <c r="E24" s="24" t="s">
        <v>146</v>
      </c>
      <c r="F24" s="345"/>
      <c r="G24" s="345"/>
      <c r="H24" s="345"/>
      <c r="I24" s="345"/>
      <c r="J24" s="345"/>
      <c r="K24" s="34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1" t="s">
        <v>147</v>
      </c>
      <c r="E26" s="352"/>
      <c r="F26" s="352"/>
      <c r="G26" s="352"/>
      <c r="H26" s="352"/>
      <c r="I26" s="352"/>
      <c r="J26" s="352"/>
      <c r="K26" s="353"/>
      <c r="L26" s="14"/>
      <c r="N26" s="19"/>
    </row>
    <row r="27" spans="3:14" ht="11.25">
      <c r="C27" s="13" t="s">
        <v>148</v>
      </c>
      <c r="D27" s="16" t="s">
        <v>36</v>
      </c>
      <c r="E27" s="23" t="s">
        <v>149</v>
      </c>
      <c r="F27" s="339"/>
      <c r="G27" s="339"/>
      <c r="H27" s="339"/>
      <c r="I27" s="339"/>
      <c r="J27" s="339"/>
      <c r="K27" s="340"/>
      <c r="L27" s="14"/>
      <c r="N27" s="19"/>
    </row>
    <row r="28" spans="3:14" ht="12" thickBot="1">
      <c r="C28" s="13" t="s">
        <v>150</v>
      </c>
      <c r="D28" s="354" t="s">
        <v>151</v>
      </c>
      <c r="E28" s="355"/>
      <c r="F28" s="355"/>
      <c r="G28" s="355"/>
      <c r="H28" s="355"/>
      <c r="I28" s="355"/>
      <c r="J28" s="355"/>
      <c r="K28" s="35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1" t="s">
        <v>152</v>
      </c>
      <c r="E30" s="352"/>
      <c r="F30" s="352"/>
      <c r="G30" s="352"/>
      <c r="H30" s="352"/>
      <c r="I30" s="352"/>
      <c r="J30" s="352"/>
      <c r="K30" s="353"/>
      <c r="L30" s="14"/>
      <c r="N30" s="19"/>
    </row>
    <row r="31" spans="3:14" ht="12" thickBot="1">
      <c r="C31" s="13"/>
      <c r="D31" s="26" t="s">
        <v>37</v>
      </c>
      <c r="E31" s="27" t="s">
        <v>153</v>
      </c>
      <c r="F31" s="347"/>
      <c r="G31" s="347"/>
      <c r="H31" s="347"/>
      <c r="I31" s="347"/>
      <c r="J31" s="347"/>
      <c r="K31" s="348"/>
      <c r="L31" s="14"/>
      <c r="N31" s="19"/>
    </row>
    <row r="32" spans="3:14" ht="22.5">
      <c r="C32" s="13"/>
      <c r="D32" s="28"/>
      <c r="E32" s="29" t="s">
        <v>154</v>
      </c>
      <c r="F32" s="29" t="s">
        <v>155</v>
      </c>
      <c r="G32" s="30" t="s">
        <v>156</v>
      </c>
      <c r="H32" s="349" t="s">
        <v>105</v>
      </c>
      <c r="I32" s="349"/>
      <c r="J32" s="349"/>
      <c r="K32" s="350"/>
      <c r="L32" s="14"/>
      <c r="N32" s="19"/>
    </row>
    <row r="33" spans="3:14" ht="11.25">
      <c r="C33" s="13" t="s">
        <v>148</v>
      </c>
      <c r="D33" s="16" t="s">
        <v>106</v>
      </c>
      <c r="E33" s="23" t="s">
        <v>107</v>
      </c>
      <c r="F33" s="44"/>
      <c r="G33" s="44"/>
      <c r="H33" s="339"/>
      <c r="I33" s="339"/>
      <c r="J33" s="339"/>
      <c r="K33" s="340"/>
      <c r="L33" s="14"/>
      <c r="N33" s="19"/>
    </row>
    <row r="34" spans="3:14" ht="12" thickBot="1">
      <c r="C34" s="13" t="s">
        <v>150</v>
      </c>
      <c r="D34" s="354" t="s">
        <v>108</v>
      </c>
      <c r="E34" s="355"/>
      <c r="F34" s="355"/>
      <c r="G34" s="355"/>
      <c r="H34" s="355"/>
      <c r="I34" s="355"/>
      <c r="J34" s="355"/>
      <c r="K34" s="35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1" t="s">
        <v>109</v>
      </c>
      <c r="E36" s="352"/>
      <c r="F36" s="352"/>
      <c r="G36" s="352"/>
      <c r="H36" s="352"/>
      <c r="I36" s="352"/>
      <c r="J36" s="352"/>
      <c r="K36" s="353"/>
      <c r="L36" s="14"/>
      <c r="N36" s="19"/>
    </row>
    <row r="37" spans="3:14" ht="24.75" customHeight="1">
      <c r="C37" s="13"/>
      <c r="D37" s="31"/>
      <c r="E37" s="20" t="s">
        <v>110</v>
      </c>
      <c r="F37" s="20" t="s">
        <v>111</v>
      </c>
      <c r="G37" s="20" t="s">
        <v>112</v>
      </c>
      <c r="H37" s="20" t="s">
        <v>113</v>
      </c>
      <c r="I37" s="368" t="s">
        <v>114</v>
      </c>
      <c r="J37" s="369"/>
      <c r="K37" s="370"/>
      <c r="L37" s="14"/>
      <c r="N37" s="19"/>
    </row>
    <row r="38" spans="3:12" ht="11.25">
      <c r="C38" s="13" t="s">
        <v>148</v>
      </c>
      <c r="D38" s="16" t="s">
        <v>115</v>
      </c>
      <c r="E38" s="44"/>
      <c r="F38" s="44"/>
      <c r="G38" s="44"/>
      <c r="H38" s="44"/>
      <c r="I38" s="331"/>
      <c r="J38" s="332"/>
      <c r="K38" s="333"/>
      <c r="L38" s="14"/>
    </row>
    <row r="39" spans="3:12" ht="11.25">
      <c r="C39" s="1" t="s">
        <v>187</v>
      </c>
      <c r="D39" s="16" t="s">
        <v>188</v>
      </c>
      <c r="E39" s="44"/>
      <c r="F39" s="44"/>
      <c r="G39" s="44"/>
      <c r="H39" s="44"/>
      <c r="I39" s="331"/>
      <c r="J39" s="332"/>
      <c r="K39" s="333"/>
      <c r="L39" s="14"/>
    </row>
    <row r="40" spans="3:12" ht="11.25">
      <c r="C40" s="1" t="s">
        <v>187</v>
      </c>
      <c r="D40" s="16" t="s">
        <v>190</v>
      </c>
      <c r="E40" s="44"/>
      <c r="F40" s="44"/>
      <c r="G40" s="44"/>
      <c r="H40" s="44"/>
      <c r="I40" s="331"/>
      <c r="J40" s="332"/>
      <c r="K40" s="333"/>
      <c r="L40" s="14"/>
    </row>
    <row r="41" spans="3:12" ht="11.25">
      <c r="C41" s="1" t="s">
        <v>187</v>
      </c>
      <c r="D41" s="16" t="s">
        <v>191</v>
      </c>
      <c r="E41" s="44"/>
      <c r="F41" s="44"/>
      <c r="G41" s="44"/>
      <c r="H41" s="44"/>
      <c r="I41" s="331"/>
      <c r="J41" s="332"/>
      <c r="K41" s="333"/>
      <c r="L41" s="14"/>
    </row>
    <row r="42" spans="3:12" ht="11.25">
      <c r="C42" s="1" t="s">
        <v>187</v>
      </c>
      <c r="D42" s="16" t="s">
        <v>193</v>
      </c>
      <c r="E42" s="44"/>
      <c r="F42" s="44"/>
      <c r="G42" s="44"/>
      <c r="H42" s="44"/>
      <c r="I42" s="331"/>
      <c r="J42" s="332"/>
      <c r="K42" s="333"/>
      <c r="L42" s="14"/>
    </row>
    <row r="43" spans="3:12" ht="11.25">
      <c r="C43" s="1" t="s">
        <v>187</v>
      </c>
      <c r="D43" s="16" t="s">
        <v>194</v>
      </c>
      <c r="E43" s="44"/>
      <c r="F43" s="44"/>
      <c r="G43" s="44"/>
      <c r="H43" s="44"/>
      <c r="I43" s="331"/>
      <c r="J43" s="332"/>
      <c r="K43" s="333"/>
      <c r="L43" s="14"/>
    </row>
    <row r="44" spans="3:12" ht="11.25">
      <c r="C44" s="1" t="s">
        <v>187</v>
      </c>
      <c r="D44" s="16" t="s">
        <v>195</v>
      </c>
      <c r="E44" s="44"/>
      <c r="F44" s="44"/>
      <c r="G44" s="44"/>
      <c r="H44" s="44"/>
      <c r="I44" s="331"/>
      <c r="J44" s="332"/>
      <c r="K44" s="333"/>
      <c r="L44" s="14"/>
    </row>
    <row r="45" spans="3:12" ht="11.25">
      <c r="C45" s="1" t="s">
        <v>187</v>
      </c>
      <c r="D45" s="16" t="s">
        <v>196</v>
      </c>
      <c r="E45" s="44"/>
      <c r="F45" s="44"/>
      <c r="G45" s="44"/>
      <c r="H45" s="44"/>
      <c r="I45" s="331"/>
      <c r="J45" s="332"/>
      <c r="K45" s="333"/>
      <c r="L45" s="14"/>
    </row>
    <row r="46" spans="3:12" ht="11.25">
      <c r="C46" s="1" t="s">
        <v>187</v>
      </c>
      <c r="D46" s="16" t="s">
        <v>197</v>
      </c>
      <c r="E46" s="44"/>
      <c r="F46" s="44"/>
      <c r="G46" s="44"/>
      <c r="H46" s="44"/>
      <c r="I46" s="331"/>
      <c r="J46" s="332"/>
      <c r="K46" s="333"/>
      <c r="L46" s="14"/>
    </row>
    <row r="47" spans="3:12" ht="11.25">
      <c r="C47" s="1" t="s">
        <v>187</v>
      </c>
      <c r="D47" s="16" t="s">
        <v>198</v>
      </c>
      <c r="E47" s="44"/>
      <c r="F47" s="44"/>
      <c r="G47" s="44"/>
      <c r="H47" s="44"/>
      <c r="I47" s="331"/>
      <c r="J47" s="332"/>
      <c r="K47" s="333"/>
      <c r="L47" s="14"/>
    </row>
    <row r="48" spans="3:12" ht="11.25">
      <c r="C48" s="1" t="s">
        <v>187</v>
      </c>
      <c r="D48" s="16" t="s">
        <v>199</v>
      </c>
      <c r="E48" s="44"/>
      <c r="F48" s="44"/>
      <c r="G48" s="44"/>
      <c r="H48" s="44"/>
      <c r="I48" s="331"/>
      <c r="J48" s="332"/>
      <c r="K48" s="333"/>
      <c r="L48" s="14"/>
    </row>
    <row r="49" spans="3:12" ht="11.25">
      <c r="C49" s="1" t="s">
        <v>187</v>
      </c>
      <c r="D49" s="16" t="s">
        <v>200</v>
      </c>
      <c r="E49" s="44"/>
      <c r="F49" s="44"/>
      <c r="G49" s="44"/>
      <c r="H49" s="44"/>
      <c r="I49" s="331"/>
      <c r="J49" s="332"/>
      <c r="K49" s="333"/>
      <c r="L49" s="14"/>
    </row>
    <row r="50" spans="3:12" ht="11.25">
      <c r="C50" s="1" t="s">
        <v>187</v>
      </c>
      <c r="D50" s="16" t="s">
        <v>201</v>
      </c>
      <c r="E50" s="44"/>
      <c r="F50" s="44"/>
      <c r="G50" s="44"/>
      <c r="H50" s="44"/>
      <c r="I50" s="331"/>
      <c r="J50" s="332"/>
      <c r="K50" s="333"/>
      <c r="L50" s="14"/>
    </row>
    <row r="51" spans="3:12" ht="11.25">
      <c r="C51" s="1" t="s">
        <v>187</v>
      </c>
      <c r="D51" s="16" t="s">
        <v>202</v>
      </c>
      <c r="E51" s="44"/>
      <c r="F51" s="44"/>
      <c r="G51" s="44"/>
      <c r="H51" s="44"/>
      <c r="I51" s="331"/>
      <c r="J51" s="332"/>
      <c r="K51" s="333"/>
      <c r="L51" s="14"/>
    </row>
    <row r="52" spans="3:12" ht="11.25">
      <c r="C52" s="1" t="s">
        <v>187</v>
      </c>
      <c r="D52" s="16" t="s">
        <v>203</v>
      </c>
      <c r="E52" s="44"/>
      <c r="F52" s="44"/>
      <c r="G52" s="44"/>
      <c r="H52" s="44"/>
      <c r="I52" s="331"/>
      <c r="J52" s="332"/>
      <c r="K52" s="333"/>
      <c r="L52" s="14"/>
    </row>
    <row r="53" spans="3:12" ht="11.25">
      <c r="C53" s="1" t="s">
        <v>187</v>
      </c>
      <c r="D53" s="16" t="s">
        <v>208</v>
      </c>
      <c r="E53" s="44"/>
      <c r="F53" s="44"/>
      <c r="G53" s="44"/>
      <c r="H53" s="44"/>
      <c r="I53" s="331"/>
      <c r="J53" s="332"/>
      <c r="K53" s="333"/>
      <c r="L53" s="14"/>
    </row>
    <row r="54" spans="3:12" ht="11.25">
      <c r="C54" s="1" t="s">
        <v>187</v>
      </c>
      <c r="D54" s="16" t="s">
        <v>209</v>
      </c>
      <c r="E54" s="44"/>
      <c r="F54" s="44"/>
      <c r="G54" s="44"/>
      <c r="H54" s="44"/>
      <c r="I54" s="331"/>
      <c r="J54" s="332"/>
      <c r="K54" s="333"/>
      <c r="L54" s="14"/>
    </row>
    <row r="55" spans="3:14" ht="12" thickBot="1">
      <c r="C55" s="13" t="s">
        <v>150</v>
      </c>
      <c r="D55" s="354" t="s">
        <v>116</v>
      </c>
      <c r="E55" s="355"/>
      <c r="F55" s="355"/>
      <c r="G55" s="355"/>
      <c r="H55" s="355"/>
      <c r="I55" s="355"/>
      <c r="J55" s="355"/>
      <c r="K55" s="35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5" t="s">
        <v>117</v>
      </c>
      <c r="E57" s="366"/>
      <c r="F57" s="366"/>
      <c r="G57" s="366"/>
      <c r="H57" s="366"/>
      <c r="I57" s="366"/>
      <c r="J57" s="366"/>
      <c r="K57" s="367"/>
      <c r="L57" s="14"/>
      <c r="N57" s="19"/>
    </row>
    <row r="58" spans="3:14" ht="22.5">
      <c r="C58" s="13"/>
      <c r="D58" s="16" t="s">
        <v>118</v>
      </c>
      <c r="E58" s="23" t="s">
        <v>119</v>
      </c>
      <c r="F58" s="359"/>
      <c r="G58" s="360"/>
      <c r="H58" s="360"/>
      <c r="I58" s="360"/>
      <c r="J58" s="360"/>
      <c r="K58" s="361"/>
      <c r="L58" s="14"/>
      <c r="N58" s="19"/>
    </row>
    <row r="59" spans="3:14" ht="11.25">
      <c r="C59" s="13"/>
      <c r="D59" s="16" t="s">
        <v>120</v>
      </c>
      <c r="E59" s="23" t="s">
        <v>33</v>
      </c>
      <c r="F59" s="362"/>
      <c r="G59" s="363"/>
      <c r="H59" s="363"/>
      <c r="I59" s="363"/>
      <c r="J59" s="363"/>
      <c r="K59" s="364"/>
      <c r="L59" s="14"/>
      <c r="N59" s="19"/>
    </row>
    <row r="60" spans="3:14" ht="23.25" thickBot="1">
      <c r="C60" s="13"/>
      <c r="D60" s="21" t="s">
        <v>34</v>
      </c>
      <c r="E60" s="24" t="s">
        <v>171</v>
      </c>
      <c r="F60" s="371"/>
      <c r="G60" s="372"/>
      <c r="H60" s="372"/>
      <c r="I60" s="372"/>
      <c r="J60" s="372"/>
      <c r="K60" s="37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1" t="s">
        <v>172</v>
      </c>
      <c r="E62" s="352"/>
      <c r="F62" s="352"/>
      <c r="G62" s="352"/>
      <c r="H62" s="352"/>
      <c r="I62" s="352"/>
      <c r="J62" s="352"/>
      <c r="K62" s="353"/>
      <c r="L62" s="14"/>
      <c r="N62" s="19"/>
    </row>
    <row r="63" spans="3:14" ht="11.25">
      <c r="C63" s="13"/>
      <c r="D63" s="16"/>
      <c r="E63" s="32" t="s">
        <v>173</v>
      </c>
      <c r="F63" s="357" t="s">
        <v>174</v>
      </c>
      <c r="G63" s="357"/>
      <c r="H63" s="357"/>
      <c r="I63" s="357"/>
      <c r="J63" s="357"/>
      <c r="K63" s="358"/>
      <c r="L63" s="14"/>
      <c r="N63" s="19"/>
    </row>
    <row r="64" spans="3:14" ht="11.25">
      <c r="C64" s="13" t="s">
        <v>148</v>
      </c>
      <c r="D64" s="16" t="s">
        <v>175</v>
      </c>
      <c r="E64" s="42"/>
      <c r="F64" s="362"/>
      <c r="G64" s="363"/>
      <c r="H64" s="363"/>
      <c r="I64" s="363"/>
      <c r="J64" s="363"/>
      <c r="K64" s="364"/>
      <c r="L64" s="14"/>
      <c r="N64" s="19"/>
    </row>
    <row r="65" spans="3:14" ht="12" thickBot="1">
      <c r="C65" s="13" t="s">
        <v>150</v>
      </c>
      <c r="D65" s="354" t="s">
        <v>176</v>
      </c>
      <c r="E65" s="355"/>
      <c r="F65" s="355"/>
      <c r="G65" s="355"/>
      <c r="H65" s="355"/>
      <c r="I65" s="355"/>
      <c r="J65" s="355"/>
      <c r="K65" s="35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5" t="s">
        <v>177</v>
      </c>
      <c r="E67" s="366"/>
      <c r="F67" s="366"/>
      <c r="G67" s="366"/>
      <c r="H67" s="366"/>
      <c r="I67" s="366"/>
      <c r="J67" s="366"/>
      <c r="K67" s="367"/>
      <c r="L67" s="14"/>
      <c r="N67" s="19"/>
    </row>
    <row r="68" spans="3:14" ht="52.5" customHeight="1">
      <c r="C68" s="13"/>
      <c r="D68" s="16" t="s">
        <v>178</v>
      </c>
      <c r="E68" s="23" t="s">
        <v>179</v>
      </c>
      <c r="F68" s="377"/>
      <c r="G68" s="377"/>
      <c r="H68" s="377"/>
      <c r="I68" s="377"/>
      <c r="J68" s="377"/>
      <c r="K68" s="378"/>
      <c r="L68" s="14"/>
      <c r="N68" s="19"/>
    </row>
    <row r="69" spans="3:14" ht="11.25">
      <c r="C69" s="13"/>
      <c r="D69" s="16" t="s">
        <v>180</v>
      </c>
      <c r="E69" s="23" t="s">
        <v>181</v>
      </c>
      <c r="F69" s="374"/>
      <c r="G69" s="375"/>
      <c r="H69" s="375"/>
      <c r="I69" s="375"/>
      <c r="J69" s="375"/>
      <c r="K69" s="376"/>
      <c r="L69" s="14"/>
      <c r="N69" s="19"/>
    </row>
    <row r="70" spans="3:14" ht="11.25">
      <c r="C70" s="13"/>
      <c r="D70" s="16" t="s">
        <v>182</v>
      </c>
      <c r="E70" s="23" t="s">
        <v>183</v>
      </c>
      <c r="F70" s="339"/>
      <c r="G70" s="339"/>
      <c r="H70" s="339"/>
      <c r="I70" s="339"/>
      <c r="J70" s="339"/>
      <c r="K70" s="340"/>
      <c r="L70" s="14"/>
      <c r="N70" s="19"/>
    </row>
    <row r="71" spans="3:12" ht="23.25" thickBot="1">
      <c r="C71" s="13"/>
      <c r="D71" s="21" t="s">
        <v>184</v>
      </c>
      <c r="E71" s="24" t="s">
        <v>185</v>
      </c>
      <c r="F71" s="345"/>
      <c r="G71" s="345"/>
      <c r="H71" s="345"/>
      <c r="I71" s="345"/>
      <c r="J71" s="345"/>
      <c r="K71" s="34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8" customWidth="1"/>
  </cols>
  <sheetData>
    <row r="1" spans="1:8" ht="11.25">
      <c r="A1" s="248" t="s">
        <v>597</v>
      </c>
      <c r="B1" s="248" t="s">
        <v>157</v>
      </c>
      <c r="C1" s="248" t="s">
        <v>158</v>
      </c>
      <c r="D1" s="248" t="s">
        <v>0</v>
      </c>
      <c r="E1" s="248" t="s">
        <v>159</v>
      </c>
      <c r="F1" s="248" t="s">
        <v>160</v>
      </c>
      <c r="G1" s="248" t="s">
        <v>161</v>
      </c>
      <c r="H1" s="248" t="s">
        <v>1</v>
      </c>
    </row>
    <row r="2" spans="1:8" ht="11.25">
      <c r="A2" s="248">
        <v>1</v>
      </c>
      <c r="B2" s="248" t="s">
        <v>406</v>
      </c>
      <c r="C2" s="248" t="s">
        <v>406</v>
      </c>
      <c r="D2" s="248" t="s">
        <v>407</v>
      </c>
      <c r="E2" s="248" t="s">
        <v>408</v>
      </c>
      <c r="F2" s="248" t="s">
        <v>409</v>
      </c>
      <c r="G2" s="248" t="s">
        <v>410</v>
      </c>
      <c r="H2" s="248" t="s">
        <v>411</v>
      </c>
    </row>
    <row r="3" spans="1:8" ht="11.25">
      <c r="A3" s="248">
        <v>2</v>
      </c>
      <c r="B3" s="248" t="s">
        <v>406</v>
      </c>
      <c r="C3" s="248" t="s">
        <v>406</v>
      </c>
      <c r="D3" s="248" t="s">
        <v>407</v>
      </c>
      <c r="E3" s="248" t="s">
        <v>412</v>
      </c>
      <c r="F3" s="248" t="s">
        <v>413</v>
      </c>
      <c r="G3" s="248" t="s">
        <v>410</v>
      </c>
      <c r="H3" s="248" t="s">
        <v>411</v>
      </c>
    </row>
    <row r="4" spans="1:8" ht="11.25">
      <c r="A4" s="248">
        <v>3</v>
      </c>
      <c r="B4" s="248" t="s">
        <v>406</v>
      </c>
      <c r="C4" s="248" t="s">
        <v>406</v>
      </c>
      <c r="D4" s="248" t="s">
        <v>407</v>
      </c>
      <c r="E4" s="248" t="s">
        <v>414</v>
      </c>
      <c r="F4" s="248" t="s">
        <v>415</v>
      </c>
      <c r="G4" s="248" t="s">
        <v>410</v>
      </c>
      <c r="H4" s="248" t="s">
        <v>411</v>
      </c>
    </row>
    <row r="5" spans="1:8" ht="11.25">
      <c r="A5" s="248">
        <v>4</v>
      </c>
      <c r="B5" s="248" t="s">
        <v>416</v>
      </c>
      <c r="C5" s="248" t="s">
        <v>416</v>
      </c>
      <c r="D5" s="248" t="s">
        <v>417</v>
      </c>
      <c r="E5" s="248" t="s">
        <v>418</v>
      </c>
      <c r="F5" s="248" t="s">
        <v>419</v>
      </c>
      <c r="G5" s="248" t="s">
        <v>420</v>
      </c>
      <c r="H5" s="248" t="s">
        <v>411</v>
      </c>
    </row>
    <row r="6" spans="1:8" ht="11.25">
      <c r="A6" s="248">
        <v>5</v>
      </c>
      <c r="B6" s="248" t="s">
        <v>416</v>
      </c>
      <c r="C6" s="248" t="s">
        <v>416</v>
      </c>
      <c r="D6" s="248" t="s">
        <v>417</v>
      </c>
      <c r="E6" s="248" t="s">
        <v>421</v>
      </c>
      <c r="F6" s="248" t="s">
        <v>422</v>
      </c>
      <c r="G6" s="248" t="s">
        <v>423</v>
      </c>
      <c r="H6" s="248" t="s">
        <v>411</v>
      </c>
    </row>
    <row r="7" spans="1:8" ht="11.25">
      <c r="A7" s="248">
        <v>6</v>
      </c>
      <c r="B7" s="248" t="s">
        <v>416</v>
      </c>
      <c r="C7" s="248" t="s">
        <v>416</v>
      </c>
      <c r="D7" s="248" t="s">
        <v>417</v>
      </c>
      <c r="E7" s="248" t="s">
        <v>424</v>
      </c>
      <c r="F7" s="248" t="s">
        <v>425</v>
      </c>
      <c r="G7" s="248" t="s">
        <v>426</v>
      </c>
      <c r="H7" s="248" t="s">
        <v>427</v>
      </c>
    </row>
    <row r="8" spans="1:8" ht="11.25">
      <c r="A8" s="248">
        <v>7</v>
      </c>
      <c r="B8" s="248" t="s">
        <v>416</v>
      </c>
      <c r="C8" s="248" t="s">
        <v>416</v>
      </c>
      <c r="D8" s="248" t="s">
        <v>417</v>
      </c>
      <c r="E8" s="248" t="s">
        <v>428</v>
      </c>
      <c r="F8" s="248" t="s">
        <v>429</v>
      </c>
      <c r="G8" s="248" t="s">
        <v>430</v>
      </c>
      <c r="H8" s="248" t="s">
        <v>411</v>
      </c>
    </row>
    <row r="9" spans="1:8" ht="11.25">
      <c r="A9" s="248">
        <v>8</v>
      </c>
      <c r="B9" s="248" t="s">
        <v>431</v>
      </c>
      <c r="C9" s="248" t="s">
        <v>431</v>
      </c>
      <c r="D9" s="248" t="s">
        <v>432</v>
      </c>
      <c r="E9" s="248" t="s">
        <v>433</v>
      </c>
      <c r="F9" s="248" t="s">
        <v>434</v>
      </c>
      <c r="G9" s="248" t="s">
        <v>435</v>
      </c>
      <c r="H9" s="248" t="s">
        <v>411</v>
      </c>
    </row>
    <row r="10" spans="1:8" ht="11.25">
      <c r="A10" s="248">
        <v>9</v>
      </c>
      <c r="B10" s="248" t="s">
        <v>436</v>
      </c>
      <c r="C10" s="248" t="s">
        <v>436</v>
      </c>
      <c r="D10" s="248" t="s">
        <v>437</v>
      </c>
      <c r="E10" s="248" t="s">
        <v>438</v>
      </c>
      <c r="F10" s="248" t="s">
        <v>439</v>
      </c>
      <c r="G10" s="248" t="s">
        <v>440</v>
      </c>
      <c r="H10" s="248" t="s">
        <v>411</v>
      </c>
    </row>
    <row r="11" spans="1:8" ht="11.25">
      <c r="A11" s="248">
        <v>10</v>
      </c>
      <c r="B11" s="248" t="s">
        <v>441</v>
      </c>
      <c r="C11" s="248" t="s">
        <v>441</v>
      </c>
      <c r="D11" s="248" t="s">
        <v>442</v>
      </c>
      <c r="E11" s="248" t="s">
        <v>443</v>
      </c>
      <c r="F11" s="248" t="s">
        <v>444</v>
      </c>
      <c r="G11" s="248" t="s">
        <v>445</v>
      </c>
      <c r="H11" s="248" t="s">
        <v>411</v>
      </c>
    </row>
    <row r="12" spans="1:8" ht="11.25">
      <c r="A12" s="248">
        <v>11</v>
      </c>
      <c r="B12" s="248" t="s">
        <v>441</v>
      </c>
      <c r="C12" s="248" t="s">
        <v>441</v>
      </c>
      <c r="D12" s="248" t="s">
        <v>442</v>
      </c>
      <c r="E12" s="248" t="s">
        <v>446</v>
      </c>
      <c r="F12" s="248" t="s">
        <v>447</v>
      </c>
      <c r="G12" s="248" t="s">
        <v>445</v>
      </c>
      <c r="H12" s="248" t="s">
        <v>411</v>
      </c>
    </row>
    <row r="13" spans="1:8" ht="11.25">
      <c r="A13" s="248">
        <v>12</v>
      </c>
      <c r="B13" s="248" t="s">
        <v>454</v>
      </c>
      <c r="C13" s="248" t="s">
        <v>454</v>
      </c>
      <c r="D13" s="248" t="s">
        <v>455</v>
      </c>
      <c r="E13" s="248" t="s">
        <v>477</v>
      </c>
      <c r="F13" s="248" t="s">
        <v>478</v>
      </c>
      <c r="G13" s="248" t="s">
        <v>472</v>
      </c>
      <c r="H13" s="248" t="s">
        <v>411</v>
      </c>
    </row>
    <row r="14" spans="1:8" ht="11.25">
      <c r="A14" s="248">
        <v>13</v>
      </c>
      <c r="B14" s="248" t="s">
        <v>454</v>
      </c>
      <c r="C14" s="248" t="s">
        <v>454</v>
      </c>
      <c r="D14" s="248" t="s">
        <v>455</v>
      </c>
      <c r="E14" s="248" t="s">
        <v>637</v>
      </c>
      <c r="F14" s="248" t="s">
        <v>638</v>
      </c>
      <c r="G14" s="248" t="s">
        <v>639</v>
      </c>
      <c r="H14" s="248" t="s">
        <v>411</v>
      </c>
    </row>
    <row r="15" spans="1:8" ht="11.25">
      <c r="A15" s="248">
        <v>14</v>
      </c>
      <c r="B15" s="248" t="s">
        <v>454</v>
      </c>
      <c r="C15" s="248" t="s">
        <v>456</v>
      </c>
      <c r="D15" s="248" t="s">
        <v>455</v>
      </c>
      <c r="E15" s="248" t="s">
        <v>466</v>
      </c>
      <c r="F15" s="248" t="s">
        <v>467</v>
      </c>
      <c r="G15" s="248" t="s">
        <v>426</v>
      </c>
      <c r="H15" s="248" t="s">
        <v>411</v>
      </c>
    </row>
    <row r="16" spans="1:8" ht="11.25">
      <c r="A16" s="248">
        <v>15</v>
      </c>
      <c r="B16" s="248" t="s">
        <v>454</v>
      </c>
      <c r="C16" s="248" t="s">
        <v>456</v>
      </c>
      <c r="D16" s="248" t="s">
        <v>455</v>
      </c>
      <c r="E16" s="248" t="s">
        <v>640</v>
      </c>
      <c r="F16" s="248" t="s">
        <v>457</v>
      </c>
      <c r="G16" s="248" t="s">
        <v>458</v>
      </c>
      <c r="H16" s="248" t="s">
        <v>459</v>
      </c>
    </row>
    <row r="17" spans="1:8" ht="11.25">
      <c r="A17" s="248">
        <v>16</v>
      </c>
      <c r="B17" s="248" t="s">
        <v>454</v>
      </c>
      <c r="C17" s="248" t="s">
        <v>456</v>
      </c>
      <c r="D17" s="248" t="s">
        <v>455</v>
      </c>
      <c r="E17" s="248" t="s">
        <v>468</v>
      </c>
      <c r="F17" s="248" t="s">
        <v>469</v>
      </c>
      <c r="G17" s="248" t="s">
        <v>426</v>
      </c>
      <c r="H17" s="248" t="s">
        <v>411</v>
      </c>
    </row>
    <row r="18" spans="1:8" ht="11.25">
      <c r="A18" s="248">
        <v>17</v>
      </c>
      <c r="B18" s="248" t="s">
        <v>454</v>
      </c>
      <c r="C18" s="248" t="s">
        <v>456</v>
      </c>
      <c r="D18" s="248" t="s">
        <v>455</v>
      </c>
      <c r="E18" s="248" t="s">
        <v>641</v>
      </c>
      <c r="F18" s="248" t="s">
        <v>465</v>
      </c>
      <c r="G18" s="248" t="s">
        <v>426</v>
      </c>
      <c r="H18" s="248" t="s">
        <v>411</v>
      </c>
    </row>
    <row r="19" spans="1:8" ht="11.25">
      <c r="A19" s="248">
        <v>18</v>
      </c>
      <c r="B19" s="248" t="s">
        <v>454</v>
      </c>
      <c r="C19" s="248" t="s">
        <v>456</v>
      </c>
      <c r="D19" s="248" t="s">
        <v>455</v>
      </c>
      <c r="E19" s="248" t="s">
        <v>470</v>
      </c>
      <c r="F19" s="248" t="s">
        <v>471</v>
      </c>
      <c r="G19" s="248" t="s">
        <v>472</v>
      </c>
      <c r="H19" s="248" t="s">
        <v>411</v>
      </c>
    </row>
    <row r="20" spans="1:8" ht="11.25">
      <c r="A20" s="248">
        <v>19</v>
      </c>
      <c r="B20" s="248" t="s">
        <v>454</v>
      </c>
      <c r="C20" s="248" t="s">
        <v>456</v>
      </c>
      <c r="D20" s="248" t="s">
        <v>455</v>
      </c>
      <c r="E20" s="248" t="s">
        <v>473</v>
      </c>
      <c r="F20" s="248" t="s">
        <v>474</v>
      </c>
      <c r="G20" s="248" t="s">
        <v>426</v>
      </c>
      <c r="H20" s="248" t="s">
        <v>411</v>
      </c>
    </row>
    <row r="21" spans="1:8" ht="11.25">
      <c r="A21" s="248">
        <v>20</v>
      </c>
      <c r="B21" s="248" t="s">
        <v>454</v>
      </c>
      <c r="C21" s="248" t="s">
        <v>456</v>
      </c>
      <c r="D21" s="248" t="s">
        <v>455</v>
      </c>
      <c r="E21" s="248" t="s">
        <v>475</v>
      </c>
      <c r="F21" s="248" t="s">
        <v>476</v>
      </c>
      <c r="G21" s="248" t="s">
        <v>426</v>
      </c>
      <c r="H21" s="248" t="s">
        <v>411</v>
      </c>
    </row>
    <row r="22" spans="1:8" ht="11.25">
      <c r="A22" s="248">
        <v>21</v>
      </c>
      <c r="B22" s="248" t="s">
        <v>454</v>
      </c>
      <c r="C22" s="248" t="s">
        <v>456</v>
      </c>
      <c r="D22" s="248" t="s">
        <v>455</v>
      </c>
      <c r="E22" s="248" t="s">
        <v>642</v>
      </c>
      <c r="F22" s="248" t="s">
        <v>460</v>
      </c>
      <c r="G22" s="248" t="s">
        <v>461</v>
      </c>
      <c r="H22" s="248" t="s">
        <v>411</v>
      </c>
    </row>
    <row r="23" spans="1:8" ht="11.25">
      <c r="A23" s="248">
        <v>22</v>
      </c>
      <c r="B23" s="248" t="s">
        <v>454</v>
      </c>
      <c r="C23" s="248" t="s">
        <v>456</v>
      </c>
      <c r="D23" s="248" t="s">
        <v>455</v>
      </c>
      <c r="E23" s="248" t="s">
        <v>643</v>
      </c>
      <c r="F23" s="248" t="s">
        <v>644</v>
      </c>
      <c r="G23" s="248" t="s">
        <v>426</v>
      </c>
      <c r="H23" s="248" t="s">
        <v>411</v>
      </c>
    </row>
    <row r="24" spans="1:8" ht="11.25">
      <c r="A24" s="248">
        <v>23</v>
      </c>
      <c r="B24" s="248" t="s">
        <v>454</v>
      </c>
      <c r="C24" s="248" t="s">
        <v>456</v>
      </c>
      <c r="D24" s="248" t="s">
        <v>455</v>
      </c>
      <c r="E24" s="248" t="s">
        <v>645</v>
      </c>
      <c r="F24" s="248" t="s">
        <v>462</v>
      </c>
      <c r="G24" s="248" t="s">
        <v>461</v>
      </c>
      <c r="H24" s="248" t="s">
        <v>411</v>
      </c>
    </row>
    <row r="25" spans="1:8" ht="11.25">
      <c r="A25" s="248">
        <v>24</v>
      </c>
      <c r="B25" s="248" t="s">
        <v>454</v>
      </c>
      <c r="C25" s="248" t="s">
        <v>456</v>
      </c>
      <c r="D25" s="248" t="s">
        <v>455</v>
      </c>
      <c r="E25" s="248" t="s">
        <v>646</v>
      </c>
      <c r="F25" s="248" t="s">
        <v>647</v>
      </c>
      <c r="G25" s="248" t="s">
        <v>648</v>
      </c>
      <c r="H25" s="248" t="s">
        <v>411</v>
      </c>
    </row>
    <row r="26" spans="1:8" ht="11.25">
      <c r="A26" s="248">
        <v>25</v>
      </c>
      <c r="B26" s="248" t="s">
        <v>454</v>
      </c>
      <c r="C26" s="248" t="s">
        <v>456</v>
      </c>
      <c r="D26" s="248" t="s">
        <v>455</v>
      </c>
      <c r="E26" s="248" t="s">
        <v>477</v>
      </c>
      <c r="F26" s="248" t="s">
        <v>478</v>
      </c>
      <c r="G26" s="248" t="s">
        <v>472</v>
      </c>
      <c r="H26" s="248" t="s">
        <v>411</v>
      </c>
    </row>
    <row r="27" spans="1:8" ht="11.25">
      <c r="A27" s="248">
        <v>26</v>
      </c>
      <c r="B27" s="248" t="s">
        <v>454</v>
      </c>
      <c r="C27" s="248" t="s">
        <v>456</v>
      </c>
      <c r="D27" s="248" t="s">
        <v>455</v>
      </c>
      <c r="E27" s="248" t="s">
        <v>479</v>
      </c>
      <c r="F27" s="248" t="s">
        <v>480</v>
      </c>
      <c r="G27" s="248" t="s">
        <v>426</v>
      </c>
      <c r="H27" s="248" t="s">
        <v>411</v>
      </c>
    </row>
    <row r="28" spans="1:8" ht="11.25">
      <c r="A28" s="248">
        <v>27</v>
      </c>
      <c r="B28" s="248" t="s">
        <v>454</v>
      </c>
      <c r="C28" s="248" t="s">
        <v>456</v>
      </c>
      <c r="D28" s="248" t="s">
        <v>455</v>
      </c>
      <c r="E28" s="248" t="s">
        <v>481</v>
      </c>
      <c r="F28" s="248" t="s">
        <v>482</v>
      </c>
      <c r="G28" s="248" t="s">
        <v>426</v>
      </c>
      <c r="H28" s="248" t="s">
        <v>411</v>
      </c>
    </row>
    <row r="29" spans="1:8" ht="11.25">
      <c r="A29" s="248">
        <v>28</v>
      </c>
      <c r="B29" s="248" t="s">
        <v>454</v>
      </c>
      <c r="C29" s="248" t="s">
        <v>456</v>
      </c>
      <c r="D29" s="248" t="s">
        <v>455</v>
      </c>
      <c r="E29" s="248" t="s">
        <v>483</v>
      </c>
      <c r="F29" s="248" t="s">
        <v>484</v>
      </c>
      <c r="G29" s="248" t="s">
        <v>426</v>
      </c>
      <c r="H29" s="248" t="s">
        <v>411</v>
      </c>
    </row>
    <row r="30" spans="1:8" ht="11.25">
      <c r="A30" s="248">
        <v>29</v>
      </c>
      <c r="B30" s="248" t="s">
        <v>454</v>
      </c>
      <c r="C30" s="248" t="s">
        <v>456</v>
      </c>
      <c r="D30" s="248" t="s">
        <v>455</v>
      </c>
      <c r="E30" s="248" t="s">
        <v>649</v>
      </c>
      <c r="F30" s="248" t="s">
        <v>463</v>
      </c>
      <c r="G30" s="248" t="s">
        <v>426</v>
      </c>
      <c r="H30" s="248" t="s">
        <v>464</v>
      </c>
    </row>
    <row r="31" spans="1:8" ht="11.25">
      <c r="A31" s="248">
        <v>30</v>
      </c>
      <c r="B31" s="248" t="s">
        <v>454</v>
      </c>
      <c r="C31" s="248" t="s">
        <v>456</v>
      </c>
      <c r="D31" s="248" t="s">
        <v>455</v>
      </c>
      <c r="E31" s="248" t="s">
        <v>485</v>
      </c>
      <c r="F31" s="248" t="s">
        <v>486</v>
      </c>
      <c r="G31" s="248" t="s">
        <v>426</v>
      </c>
      <c r="H31" s="248" t="s">
        <v>411</v>
      </c>
    </row>
    <row r="32" spans="1:8" ht="11.25">
      <c r="A32" s="248">
        <v>31</v>
      </c>
      <c r="B32" s="248" t="s">
        <v>454</v>
      </c>
      <c r="C32" s="248" t="s">
        <v>456</v>
      </c>
      <c r="D32" s="248" t="s">
        <v>455</v>
      </c>
      <c r="E32" s="248" t="s">
        <v>487</v>
      </c>
      <c r="F32" s="248" t="s">
        <v>488</v>
      </c>
      <c r="G32" s="248" t="s">
        <v>426</v>
      </c>
      <c r="H32" s="248" t="s">
        <v>411</v>
      </c>
    </row>
    <row r="33" spans="1:8" ht="11.25">
      <c r="A33" s="248">
        <v>32</v>
      </c>
      <c r="B33" s="248" t="s">
        <v>454</v>
      </c>
      <c r="C33" s="248" t="s">
        <v>456</v>
      </c>
      <c r="D33" s="248" t="s">
        <v>455</v>
      </c>
      <c r="E33" s="248" t="s">
        <v>489</v>
      </c>
      <c r="F33" s="248" t="s">
        <v>490</v>
      </c>
      <c r="G33" s="248" t="s">
        <v>426</v>
      </c>
      <c r="H33" s="248" t="s">
        <v>411</v>
      </c>
    </row>
    <row r="34" spans="1:8" ht="11.25">
      <c r="A34" s="248">
        <v>33</v>
      </c>
      <c r="B34" s="248" t="s">
        <v>454</v>
      </c>
      <c r="C34" s="248" t="s">
        <v>456</v>
      </c>
      <c r="D34" s="248" t="s">
        <v>455</v>
      </c>
      <c r="E34" s="248" t="s">
        <v>491</v>
      </c>
      <c r="F34" s="248" t="s">
        <v>492</v>
      </c>
      <c r="G34" s="248" t="s">
        <v>650</v>
      </c>
      <c r="H34" s="248" t="s">
        <v>411</v>
      </c>
    </row>
    <row r="35" spans="1:8" ht="11.25">
      <c r="A35" s="248">
        <v>34</v>
      </c>
      <c r="B35" s="248" t="s">
        <v>454</v>
      </c>
      <c r="C35" s="248" t="s">
        <v>456</v>
      </c>
      <c r="D35" s="248" t="s">
        <v>455</v>
      </c>
      <c r="E35" s="248" t="s">
        <v>637</v>
      </c>
      <c r="F35" s="248" t="s">
        <v>638</v>
      </c>
      <c r="G35" s="248" t="s">
        <v>639</v>
      </c>
      <c r="H35" s="248" t="s">
        <v>411</v>
      </c>
    </row>
    <row r="36" spans="1:8" ht="11.25">
      <c r="A36" s="248">
        <v>35</v>
      </c>
      <c r="B36" s="248" t="s">
        <v>454</v>
      </c>
      <c r="C36" s="248" t="s">
        <v>456</v>
      </c>
      <c r="D36" s="248" t="s">
        <v>455</v>
      </c>
      <c r="E36" s="248" t="s">
        <v>493</v>
      </c>
      <c r="F36" s="248" t="s">
        <v>494</v>
      </c>
      <c r="G36" s="248" t="s">
        <v>495</v>
      </c>
      <c r="H36" s="248" t="s">
        <v>459</v>
      </c>
    </row>
    <row r="37" spans="1:8" ht="11.25">
      <c r="A37" s="248">
        <v>36</v>
      </c>
      <c r="B37" s="248" t="s">
        <v>454</v>
      </c>
      <c r="C37" s="248" t="s">
        <v>456</v>
      </c>
      <c r="D37" s="248" t="s">
        <v>455</v>
      </c>
      <c r="E37" s="248" t="s">
        <v>493</v>
      </c>
      <c r="F37" s="248" t="s">
        <v>494</v>
      </c>
      <c r="G37" s="248" t="s">
        <v>495</v>
      </c>
      <c r="H37" s="248" t="s">
        <v>453</v>
      </c>
    </row>
    <row r="38" spans="1:8" ht="11.25">
      <c r="A38" s="248">
        <v>37</v>
      </c>
      <c r="B38" s="248" t="s">
        <v>496</v>
      </c>
      <c r="C38" s="248" t="s">
        <v>496</v>
      </c>
      <c r="D38" s="248" t="s">
        <v>497</v>
      </c>
      <c r="E38" s="248" t="s">
        <v>498</v>
      </c>
      <c r="F38" s="248" t="s">
        <v>499</v>
      </c>
      <c r="G38" s="248" t="s">
        <v>500</v>
      </c>
      <c r="H38" s="248" t="s">
        <v>411</v>
      </c>
    </row>
    <row r="39" spans="1:8" ht="11.25">
      <c r="A39" s="248">
        <v>38</v>
      </c>
      <c r="B39" s="248" t="s">
        <v>501</v>
      </c>
      <c r="C39" s="248" t="s">
        <v>501</v>
      </c>
      <c r="D39" s="248" t="s">
        <v>602</v>
      </c>
      <c r="E39" s="248" t="s">
        <v>503</v>
      </c>
      <c r="F39" s="248" t="s">
        <v>504</v>
      </c>
      <c r="G39" s="248" t="s">
        <v>505</v>
      </c>
      <c r="H39" s="248" t="s">
        <v>411</v>
      </c>
    </row>
    <row r="40" spans="1:8" ht="11.25">
      <c r="A40" s="248">
        <v>39</v>
      </c>
      <c r="B40" s="248" t="s">
        <v>506</v>
      </c>
      <c r="C40" s="248" t="s">
        <v>506</v>
      </c>
      <c r="D40" s="248" t="s">
        <v>507</v>
      </c>
      <c r="E40" s="248" t="s">
        <v>508</v>
      </c>
      <c r="F40" s="248" t="s">
        <v>509</v>
      </c>
      <c r="G40" s="248" t="s">
        <v>510</v>
      </c>
      <c r="H40" s="248" t="s">
        <v>411</v>
      </c>
    </row>
    <row r="41" spans="1:8" ht="11.25">
      <c r="A41" s="248">
        <v>40</v>
      </c>
      <c r="B41" s="248" t="s">
        <v>511</v>
      </c>
      <c r="C41" s="248" t="s">
        <v>511</v>
      </c>
      <c r="D41" s="248" t="s">
        <v>512</v>
      </c>
      <c r="E41" s="248" t="s">
        <v>513</v>
      </c>
      <c r="F41" s="248" t="s">
        <v>514</v>
      </c>
      <c r="G41" s="248" t="s">
        <v>515</v>
      </c>
      <c r="H41" s="248" t="s">
        <v>411</v>
      </c>
    </row>
    <row r="42" spans="1:8" ht="11.25">
      <c r="A42" s="248">
        <v>41</v>
      </c>
      <c r="B42" s="248" t="s">
        <v>511</v>
      </c>
      <c r="C42" s="248" t="s">
        <v>511</v>
      </c>
      <c r="D42" s="248" t="s">
        <v>512</v>
      </c>
      <c r="E42" s="248" t="s">
        <v>637</v>
      </c>
      <c r="F42" s="248" t="s">
        <v>638</v>
      </c>
      <c r="G42" s="248" t="s">
        <v>639</v>
      </c>
      <c r="H42" s="248" t="s">
        <v>411</v>
      </c>
    </row>
    <row r="43" spans="1:8" ht="11.25">
      <c r="A43" s="248">
        <v>42</v>
      </c>
      <c r="B43" s="248" t="s">
        <v>516</v>
      </c>
      <c r="C43" s="248" t="s">
        <v>516</v>
      </c>
      <c r="D43" s="248" t="s">
        <v>517</v>
      </c>
      <c r="E43" s="248" t="s">
        <v>518</v>
      </c>
      <c r="F43" s="248" t="s">
        <v>519</v>
      </c>
      <c r="G43" s="248" t="s">
        <v>520</v>
      </c>
      <c r="H43" s="248" t="s">
        <v>411</v>
      </c>
    </row>
    <row r="44" spans="1:8" ht="11.25">
      <c r="A44" s="248">
        <v>43</v>
      </c>
      <c r="B44" s="248" t="s">
        <v>521</v>
      </c>
      <c r="C44" s="248" t="s">
        <v>521</v>
      </c>
      <c r="D44" s="248" t="s">
        <v>522</v>
      </c>
      <c r="E44" s="248" t="s">
        <v>523</v>
      </c>
      <c r="F44" s="248" t="s">
        <v>524</v>
      </c>
      <c r="G44" s="248" t="s">
        <v>525</v>
      </c>
      <c r="H44" s="248" t="s">
        <v>411</v>
      </c>
    </row>
    <row r="45" spans="1:8" ht="11.25">
      <c r="A45" s="248">
        <v>44</v>
      </c>
      <c r="B45" s="248" t="s">
        <v>521</v>
      </c>
      <c r="C45" s="248" t="s">
        <v>521</v>
      </c>
      <c r="D45" s="248" t="s">
        <v>522</v>
      </c>
      <c r="E45" s="248" t="s">
        <v>526</v>
      </c>
      <c r="F45" s="248" t="s">
        <v>527</v>
      </c>
      <c r="G45" s="248" t="s">
        <v>525</v>
      </c>
      <c r="H45" s="248" t="s">
        <v>411</v>
      </c>
    </row>
    <row r="46" spans="1:8" ht="11.25">
      <c r="A46" s="248">
        <v>45</v>
      </c>
      <c r="B46" s="248" t="s">
        <v>521</v>
      </c>
      <c r="C46" s="248" t="s">
        <v>521</v>
      </c>
      <c r="D46" s="248" t="s">
        <v>522</v>
      </c>
      <c r="E46" s="248" t="s">
        <v>637</v>
      </c>
      <c r="F46" s="248" t="s">
        <v>638</v>
      </c>
      <c r="G46" s="248" t="s">
        <v>639</v>
      </c>
      <c r="H46" s="248" t="s">
        <v>411</v>
      </c>
    </row>
    <row r="47" spans="1:8" ht="11.25">
      <c r="A47" s="248">
        <v>46</v>
      </c>
      <c r="B47" s="248" t="s">
        <v>528</v>
      </c>
      <c r="C47" s="248" t="s">
        <v>528</v>
      </c>
      <c r="D47" s="248" t="s">
        <v>529</v>
      </c>
      <c r="E47" s="248" t="s">
        <v>530</v>
      </c>
      <c r="F47" s="248" t="s">
        <v>531</v>
      </c>
      <c r="G47" s="248" t="s">
        <v>532</v>
      </c>
      <c r="H47" s="248" t="s">
        <v>411</v>
      </c>
    </row>
    <row r="48" spans="1:8" ht="11.25">
      <c r="A48" s="248">
        <v>47</v>
      </c>
      <c r="B48" s="248" t="s">
        <v>533</v>
      </c>
      <c r="C48" s="248" t="s">
        <v>533</v>
      </c>
      <c r="D48" s="248" t="s">
        <v>534</v>
      </c>
      <c r="E48" s="248" t="s">
        <v>535</v>
      </c>
      <c r="F48" s="248" t="s">
        <v>536</v>
      </c>
      <c r="G48" s="248" t="s">
        <v>537</v>
      </c>
      <c r="H48" s="248" t="s">
        <v>411</v>
      </c>
    </row>
    <row r="49" spans="1:8" ht="11.25">
      <c r="A49" s="248">
        <v>48</v>
      </c>
      <c r="B49" s="248" t="s">
        <v>538</v>
      </c>
      <c r="C49" s="248" t="s">
        <v>538</v>
      </c>
      <c r="D49" s="248" t="s">
        <v>539</v>
      </c>
      <c r="E49" s="248" t="s">
        <v>540</v>
      </c>
      <c r="F49" s="248" t="s">
        <v>541</v>
      </c>
      <c r="G49" s="248" t="s">
        <v>542</v>
      </c>
      <c r="H49" s="248" t="s">
        <v>411</v>
      </c>
    </row>
    <row r="50" spans="1:8" ht="11.25">
      <c r="A50" s="248">
        <v>49</v>
      </c>
      <c r="B50" s="248" t="s">
        <v>543</v>
      </c>
      <c r="C50" s="248" t="s">
        <v>543</v>
      </c>
      <c r="D50" s="248" t="s">
        <v>544</v>
      </c>
      <c r="E50" s="248" t="s">
        <v>546</v>
      </c>
      <c r="F50" s="248" t="s">
        <v>547</v>
      </c>
      <c r="G50" s="248" t="s">
        <v>545</v>
      </c>
      <c r="H50" s="248" t="s">
        <v>411</v>
      </c>
    </row>
    <row r="51" spans="1:8" ht="11.25">
      <c r="A51" s="248">
        <v>50</v>
      </c>
      <c r="B51" s="248" t="s">
        <v>550</v>
      </c>
      <c r="C51" s="248" t="s">
        <v>550</v>
      </c>
      <c r="D51" s="248" t="s">
        <v>551</v>
      </c>
      <c r="E51" s="248" t="s">
        <v>552</v>
      </c>
      <c r="F51" s="248" t="s">
        <v>553</v>
      </c>
      <c r="G51" s="248" t="s">
        <v>554</v>
      </c>
      <c r="H51" s="248" t="s">
        <v>411</v>
      </c>
    </row>
    <row r="52" spans="1:8" ht="11.25">
      <c r="A52" s="248">
        <v>51</v>
      </c>
      <c r="B52" s="248" t="s">
        <v>555</v>
      </c>
      <c r="C52" s="248" t="s">
        <v>555</v>
      </c>
      <c r="D52" s="248" t="s">
        <v>556</v>
      </c>
      <c r="E52" s="248" t="s">
        <v>557</v>
      </c>
      <c r="F52" s="248" t="s">
        <v>558</v>
      </c>
      <c r="G52" s="248" t="s">
        <v>559</v>
      </c>
      <c r="H52" s="248" t="s">
        <v>411</v>
      </c>
    </row>
    <row r="53" spans="1:8" ht="11.25">
      <c r="A53" s="248">
        <v>52</v>
      </c>
      <c r="B53" s="248" t="s">
        <v>555</v>
      </c>
      <c r="C53" s="248" t="s">
        <v>555</v>
      </c>
      <c r="D53" s="248" t="s">
        <v>556</v>
      </c>
      <c r="E53" s="248" t="s">
        <v>560</v>
      </c>
      <c r="F53" s="248" t="s">
        <v>561</v>
      </c>
      <c r="G53" s="248" t="s">
        <v>562</v>
      </c>
      <c r="H53" s="248" t="s">
        <v>411</v>
      </c>
    </row>
    <row r="54" spans="1:8" ht="11.25">
      <c r="A54" s="248">
        <v>53</v>
      </c>
      <c r="B54" s="248" t="s">
        <v>555</v>
      </c>
      <c r="C54" s="248" t="s">
        <v>555</v>
      </c>
      <c r="D54" s="248" t="s">
        <v>556</v>
      </c>
      <c r="E54" s="248" t="s">
        <v>651</v>
      </c>
      <c r="F54" s="248" t="s">
        <v>563</v>
      </c>
      <c r="G54" s="248" t="s">
        <v>559</v>
      </c>
      <c r="H54" s="248" t="s">
        <v>411</v>
      </c>
    </row>
    <row r="55" spans="1:8" ht="11.25">
      <c r="A55" s="248">
        <v>54</v>
      </c>
      <c r="B55" s="248" t="s">
        <v>555</v>
      </c>
      <c r="C55" s="248" t="s">
        <v>555</v>
      </c>
      <c r="D55" s="248" t="s">
        <v>556</v>
      </c>
      <c r="E55" s="248" t="s">
        <v>564</v>
      </c>
      <c r="F55" s="248" t="s">
        <v>565</v>
      </c>
      <c r="G55" s="248" t="s">
        <v>559</v>
      </c>
      <c r="H55" s="248" t="s">
        <v>411</v>
      </c>
    </row>
    <row r="56" spans="1:8" ht="11.25">
      <c r="A56" s="248">
        <v>55</v>
      </c>
      <c r="B56" s="248" t="s">
        <v>555</v>
      </c>
      <c r="C56" s="248" t="s">
        <v>555</v>
      </c>
      <c r="D56" s="248" t="s">
        <v>556</v>
      </c>
      <c r="E56" s="248" t="s">
        <v>566</v>
      </c>
      <c r="F56" s="248" t="s">
        <v>567</v>
      </c>
      <c r="G56" s="248" t="s">
        <v>559</v>
      </c>
      <c r="H56" s="248" t="s">
        <v>411</v>
      </c>
    </row>
    <row r="57" spans="1:8" ht="11.25">
      <c r="A57" s="248">
        <v>56</v>
      </c>
      <c r="B57" s="248" t="s">
        <v>555</v>
      </c>
      <c r="C57" s="248" t="s">
        <v>555</v>
      </c>
      <c r="D57" s="248" t="s">
        <v>556</v>
      </c>
      <c r="E57" s="248" t="s">
        <v>568</v>
      </c>
      <c r="F57" s="248" t="s">
        <v>569</v>
      </c>
      <c r="G57" s="248" t="s">
        <v>505</v>
      </c>
      <c r="H57" s="248" t="s">
        <v>411</v>
      </c>
    </row>
    <row r="58" spans="1:8" ht="11.25">
      <c r="A58" s="248">
        <v>57</v>
      </c>
      <c r="B58" s="248" t="s">
        <v>555</v>
      </c>
      <c r="C58" s="248" t="s">
        <v>555</v>
      </c>
      <c r="D58" s="248" t="s">
        <v>556</v>
      </c>
      <c r="E58" s="248" t="s">
        <v>570</v>
      </c>
      <c r="F58" s="248" t="s">
        <v>571</v>
      </c>
      <c r="G58" s="248" t="s">
        <v>559</v>
      </c>
      <c r="H58" s="248" t="s">
        <v>411</v>
      </c>
    </row>
    <row r="59" spans="1:8" ht="11.25">
      <c r="A59" s="248">
        <v>58</v>
      </c>
      <c r="B59" s="248" t="s">
        <v>555</v>
      </c>
      <c r="C59" s="248" t="s">
        <v>555</v>
      </c>
      <c r="D59" s="248" t="s">
        <v>556</v>
      </c>
      <c r="E59" s="248" t="s">
        <v>572</v>
      </c>
      <c r="F59" s="248" t="s">
        <v>573</v>
      </c>
      <c r="G59" s="248" t="s">
        <v>559</v>
      </c>
      <c r="H59" s="248" t="s">
        <v>411</v>
      </c>
    </row>
    <row r="60" spans="1:8" ht="11.25">
      <c r="A60" s="248">
        <v>59</v>
      </c>
      <c r="B60" s="248" t="s">
        <v>555</v>
      </c>
      <c r="C60" s="248" t="s">
        <v>555</v>
      </c>
      <c r="D60" s="248" t="s">
        <v>556</v>
      </c>
      <c r="E60" s="248" t="s">
        <v>574</v>
      </c>
      <c r="F60" s="248" t="s">
        <v>575</v>
      </c>
      <c r="G60" s="248" t="s">
        <v>559</v>
      </c>
      <c r="H60" s="248" t="s">
        <v>394</v>
      </c>
    </row>
    <row r="61" spans="1:8" ht="11.25">
      <c r="A61" s="248">
        <v>60</v>
      </c>
      <c r="B61" s="248" t="s">
        <v>555</v>
      </c>
      <c r="C61" s="248" t="s">
        <v>555</v>
      </c>
      <c r="D61" s="248" t="s">
        <v>556</v>
      </c>
      <c r="E61" s="248" t="s">
        <v>576</v>
      </c>
      <c r="F61" s="248" t="s">
        <v>577</v>
      </c>
      <c r="G61" s="248" t="s">
        <v>562</v>
      </c>
      <c r="H61" s="248" t="s">
        <v>411</v>
      </c>
    </row>
    <row r="62" spans="1:8" ht="11.25">
      <c r="A62" s="248">
        <v>61</v>
      </c>
      <c r="B62" s="248" t="s">
        <v>578</v>
      </c>
      <c r="C62" s="248" t="s">
        <v>578</v>
      </c>
      <c r="D62" s="248" t="s">
        <v>579</v>
      </c>
      <c r="E62" s="248" t="s">
        <v>580</v>
      </c>
      <c r="F62" s="248" t="s">
        <v>581</v>
      </c>
      <c r="G62" s="248" t="s">
        <v>582</v>
      </c>
      <c r="H62" s="248" t="s">
        <v>411</v>
      </c>
    </row>
    <row r="63" spans="1:8" ht="11.25">
      <c r="A63" s="248">
        <v>62</v>
      </c>
      <c r="B63" s="248" t="s">
        <v>583</v>
      </c>
      <c r="C63" s="248" t="s">
        <v>603</v>
      </c>
      <c r="D63" s="248" t="s">
        <v>604</v>
      </c>
      <c r="E63" s="248" t="s">
        <v>637</v>
      </c>
      <c r="F63" s="248" t="s">
        <v>638</v>
      </c>
      <c r="G63" s="248" t="s">
        <v>639</v>
      </c>
      <c r="H63" s="248" t="s">
        <v>411</v>
      </c>
    </row>
    <row r="64" spans="1:8" ht="11.25">
      <c r="A64" s="248">
        <v>63</v>
      </c>
      <c r="B64" s="248" t="s">
        <v>583</v>
      </c>
      <c r="C64" s="248" t="s">
        <v>583</v>
      </c>
      <c r="D64" s="248" t="s">
        <v>584</v>
      </c>
      <c r="E64" s="248" t="s">
        <v>588</v>
      </c>
      <c r="F64" s="248" t="s">
        <v>589</v>
      </c>
      <c r="G64" s="248" t="s">
        <v>587</v>
      </c>
      <c r="H64" s="248" t="s">
        <v>411</v>
      </c>
    </row>
    <row r="65" spans="1:8" ht="11.25">
      <c r="A65" s="248">
        <v>64</v>
      </c>
      <c r="B65" s="248" t="s">
        <v>583</v>
      </c>
      <c r="C65" s="248" t="s">
        <v>583</v>
      </c>
      <c r="D65" s="248" t="s">
        <v>584</v>
      </c>
      <c r="E65" s="248" t="s">
        <v>652</v>
      </c>
      <c r="F65" s="248" t="s">
        <v>585</v>
      </c>
      <c r="G65" s="248" t="s">
        <v>587</v>
      </c>
      <c r="H65" s="248" t="s">
        <v>411</v>
      </c>
    </row>
    <row r="66" spans="1:8" ht="11.25">
      <c r="A66" s="248">
        <v>65</v>
      </c>
      <c r="B66" s="248" t="s">
        <v>583</v>
      </c>
      <c r="C66" s="248" t="s">
        <v>583</v>
      </c>
      <c r="D66" s="248" t="s">
        <v>584</v>
      </c>
      <c r="E66" s="248" t="s">
        <v>653</v>
      </c>
      <c r="F66" s="248" t="s">
        <v>586</v>
      </c>
      <c r="G66" s="248" t="s">
        <v>587</v>
      </c>
      <c r="H66" s="248" t="s">
        <v>411</v>
      </c>
    </row>
    <row r="67" spans="1:8" ht="11.25">
      <c r="A67" s="248">
        <v>66</v>
      </c>
      <c r="B67" s="248" t="s">
        <v>583</v>
      </c>
      <c r="C67" s="248" t="s">
        <v>583</v>
      </c>
      <c r="D67" s="248" t="s">
        <v>584</v>
      </c>
      <c r="E67" s="248" t="s">
        <v>590</v>
      </c>
      <c r="F67" s="248" t="s">
        <v>591</v>
      </c>
      <c r="G67" s="248" t="s">
        <v>587</v>
      </c>
      <c r="H67" s="248" t="s">
        <v>411</v>
      </c>
    </row>
    <row r="68" spans="1:8" ht="11.25">
      <c r="A68" s="248">
        <v>67</v>
      </c>
      <c r="B68" s="248" t="s">
        <v>583</v>
      </c>
      <c r="C68" s="248" t="s">
        <v>583</v>
      </c>
      <c r="D68" s="248" t="s">
        <v>584</v>
      </c>
      <c r="E68" s="248" t="s">
        <v>637</v>
      </c>
      <c r="F68" s="248" t="s">
        <v>638</v>
      </c>
      <c r="G68" s="248" t="s">
        <v>639</v>
      </c>
      <c r="H68" s="248" t="s">
        <v>411</v>
      </c>
    </row>
    <row r="69" spans="1:8" ht="11.25">
      <c r="A69" s="248">
        <v>68</v>
      </c>
      <c r="B69" s="248" t="s">
        <v>592</v>
      </c>
      <c r="C69" s="248" t="s">
        <v>592</v>
      </c>
      <c r="D69" s="248" t="s">
        <v>593</v>
      </c>
      <c r="E69" s="248" t="s">
        <v>654</v>
      </c>
      <c r="F69" s="248" t="s">
        <v>594</v>
      </c>
      <c r="G69" s="248" t="s">
        <v>596</v>
      </c>
      <c r="H69" s="248" t="s">
        <v>411</v>
      </c>
    </row>
    <row r="70" spans="1:8" ht="11.25">
      <c r="A70" s="248">
        <v>69</v>
      </c>
      <c r="B70" s="248" t="s">
        <v>592</v>
      </c>
      <c r="C70" s="248" t="s">
        <v>592</v>
      </c>
      <c r="D70" s="248" t="s">
        <v>593</v>
      </c>
      <c r="E70" s="248" t="s">
        <v>655</v>
      </c>
      <c r="F70" s="248" t="s">
        <v>595</v>
      </c>
      <c r="G70" s="248" t="s">
        <v>596</v>
      </c>
      <c r="H70" s="248" t="s">
        <v>411</v>
      </c>
    </row>
    <row r="71" spans="1:8" ht="11.25">
      <c r="A71" s="248">
        <v>70</v>
      </c>
      <c r="B71" s="248" t="s">
        <v>394</v>
      </c>
      <c r="C71" s="248" t="s">
        <v>394</v>
      </c>
      <c r="D71" s="248" t="s">
        <v>394</v>
      </c>
      <c r="E71" s="248" t="s">
        <v>656</v>
      </c>
      <c r="F71" s="248" t="s">
        <v>548</v>
      </c>
      <c r="G71" s="248" t="s">
        <v>549</v>
      </c>
      <c r="H71" s="248" t="s">
        <v>464</v>
      </c>
    </row>
    <row r="72" spans="1:8" ht="11.25">
      <c r="A72" s="248">
        <v>71</v>
      </c>
      <c r="B72" s="248" t="s">
        <v>394</v>
      </c>
      <c r="C72" s="248" t="s">
        <v>394</v>
      </c>
      <c r="D72" s="248" t="s">
        <v>394</v>
      </c>
      <c r="E72" s="248" t="s">
        <v>656</v>
      </c>
      <c r="F72" s="248" t="s">
        <v>548</v>
      </c>
      <c r="G72" s="248" t="s">
        <v>549</v>
      </c>
      <c r="H72" s="248" t="s">
        <v>453</v>
      </c>
    </row>
    <row r="73" spans="1:8" ht="11.25">
      <c r="A73" s="248">
        <v>72</v>
      </c>
      <c r="B73" s="248" t="s">
        <v>394</v>
      </c>
      <c r="C73" s="248" t="s">
        <v>394</v>
      </c>
      <c r="D73" s="248" t="s">
        <v>394</v>
      </c>
      <c r="E73" s="248" t="s">
        <v>450</v>
      </c>
      <c r="F73" s="248" t="s">
        <v>451</v>
      </c>
      <c r="G73" s="248" t="s">
        <v>452</v>
      </c>
      <c r="H73" s="248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597</v>
      </c>
      <c r="B1" s="49" t="s">
        <v>157</v>
      </c>
      <c r="C1" s="49" t="s">
        <v>158</v>
      </c>
      <c r="D1" s="49" t="s">
        <v>0</v>
      </c>
      <c r="E1" s="49" t="s">
        <v>159</v>
      </c>
      <c r="F1" s="49" t="s">
        <v>160</v>
      </c>
      <c r="G1" s="49" t="s">
        <v>161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9" customWidth="1"/>
  </cols>
  <sheetData>
    <row r="1" spans="1:5" ht="11.25">
      <c r="A1" s="249" t="s">
        <v>157</v>
      </c>
      <c r="B1" s="249" t="s">
        <v>158</v>
      </c>
      <c r="C1" s="249" t="s">
        <v>628</v>
      </c>
      <c r="D1" s="249" t="s">
        <v>157</v>
      </c>
      <c r="E1" s="249" t="s">
        <v>629</v>
      </c>
    </row>
    <row r="2" spans="1:5" ht="11.25">
      <c r="A2" s="249" t="s">
        <v>406</v>
      </c>
      <c r="B2" s="249" t="s">
        <v>406</v>
      </c>
      <c r="C2" s="249" t="s">
        <v>407</v>
      </c>
      <c r="D2" s="249" t="s">
        <v>406</v>
      </c>
      <c r="E2" s="249" t="s">
        <v>605</v>
      </c>
    </row>
    <row r="3" spans="1:5" ht="11.25">
      <c r="A3" s="249" t="s">
        <v>416</v>
      </c>
      <c r="B3" s="249" t="s">
        <v>416</v>
      </c>
      <c r="C3" s="249" t="s">
        <v>417</v>
      </c>
      <c r="D3" s="249" t="s">
        <v>416</v>
      </c>
      <c r="E3" s="249" t="s">
        <v>606</v>
      </c>
    </row>
    <row r="4" spans="1:5" ht="11.25">
      <c r="A4" s="249" t="s">
        <v>431</v>
      </c>
      <c r="B4" s="249" t="s">
        <v>431</v>
      </c>
      <c r="C4" s="249" t="s">
        <v>432</v>
      </c>
      <c r="D4" s="249" t="s">
        <v>431</v>
      </c>
      <c r="E4" s="249" t="s">
        <v>607</v>
      </c>
    </row>
    <row r="5" spans="1:5" ht="11.25">
      <c r="A5" s="249" t="s">
        <v>436</v>
      </c>
      <c r="B5" s="249" t="s">
        <v>436</v>
      </c>
      <c r="C5" s="249" t="s">
        <v>437</v>
      </c>
      <c r="D5" s="249" t="s">
        <v>436</v>
      </c>
      <c r="E5" s="249" t="s">
        <v>608</v>
      </c>
    </row>
    <row r="6" spans="1:5" ht="11.25">
      <c r="A6" s="249" t="s">
        <v>441</v>
      </c>
      <c r="B6" s="249" t="s">
        <v>441</v>
      </c>
      <c r="C6" s="249" t="s">
        <v>442</v>
      </c>
      <c r="D6" s="249" t="s">
        <v>441</v>
      </c>
      <c r="E6" s="249" t="s">
        <v>609</v>
      </c>
    </row>
    <row r="7" spans="1:5" ht="11.25">
      <c r="A7" s="249" t="s">
        <v>441</v>
      </c>
      <c r="B7" s="249" t="s">
        <v>598</v>
      </c>
      <c r="C7" s="249" t="s">
        <v>599</v>
      </c>
      <c r="D7" s="249" t="s">
        <v>600</v>
      </c>
      <c r="E7" s="249" t="s">
        <v>610</v>
      </c>
    </row>
    <row r="8" spans="1:5" ht="11.25">
      <c r="A8" s="249" t="s">
        <v>600</v>
      </c>
      <c r="B8" s="249" t="s">
        <v>600</v>
      </c>
      <c r="C8" s="249" t="s">
        <v>601</v>
      </c>
      <c r="D8" s="249" t="s">
        <v>448</v>
      </c>
      <c r="E8" s="249" t="s">
        <v>611</v>
      </c>
    </row>
    <row r="9" spans="1:5" ht="11.25">
      <c r="A9" s="249" t="s">
        <v>448</v>
      </c>
      <c r="B9" s="249" t="s">
        <v>448</v>
      </c>
      <c r="C9" s="249" t="s">
        <v>449</v>
      </c>
      <c r="D9" s="249" t="s">
        <v>454</v>
      </c>
      <c r="E9" s="249" t="s">
        <v>612</v>
      </c>
    </row>
    <row r="10" spans="1:5" ht="11.25">
      <c r="A10" s="249" t="s">
        <v>454</v>
      </c>
      <c r="B10" s="249" t="s">
        <v>454</v>
      </c>
      <c r="C10" s="249" t="s">
        <v>455</v>
      </c>
      <c r="D10" s="249" t="s">
        <v>496</v>
      </c>
      <c r="E10" s="249" t="s">
        <v>613</v>
      </c>
    </row>
    <row r="11" spans="1:5" ht="11.25">
      <c r="A11" s="249" t="s">
        <v>454</v>
      </c>
      <c r="B11" s="249" t="s">
        <v>456</v>
      </c>
      <c r="C11" s="249" t="s">
        <v>455</v>
      </c>
      <c r="D11" s="249" t="s">
        <v>501</v>
      </c>
      <c r="E11" s="249" t="s">
        <v>614</v>
      </c>
    </row>
    <row r="12" spans="1:5" ht="11.25">
      <c r="A12" s="249" t="s">
        <v>496</v>
      </c>
      <c r="B12" s="249" t="s">
        <v>496</v>
      </c>
      <c r="C12" s="249" t="s">
        <v>497</v>
      </c>
      <c r="D12" s="249" t="s">
        <v>506</v>
      </c>
      <c r="E12" s="249" t="s">
        <v>615</v>
      </c>
    </row>
    <row r="13" spans="1:5" ht="11.25">
      <c r="A13" s="249" t="s">
        <v>501</v>
      </c>
      <c r="B13" s="249" t="s">
        <v>501</v>
      </c>
      <c r="C13" s="249" t="s">
        <v>502</v>
      </c>
      <c r="D13" s="249" t="s">
        <v>511</v>
      </c>
      <c r="E13" s="249" t="s">
        <v>616</v>
      </c>
    </row>
    <row r="14" spans="1:5" ht="11.25">
      <c r="A14" s="249" t="s">
        <v>501</v>
      </c>
      <c r="B14" s="249" t="s">
        <v>501</v>
      </c>
      <c r="C14" s="249" t="s">
        <v>602</v>
      </c>
      <c r="D14" s="249" t="s">
        <v>516</v>
      </c>
      <c r="E14" s="249" t="s">
        <v>617</v>
      </c>
    </row>
    <row r="15" spans="1:5" ht="11.25">
      <c r="A15" s="249" t="s">
        <v>506</v>
      </c>
      <c r="B15" s="249" t="s">
        <v>506</v>
      </c>
      <c r="C15" s="249" t="s">
        <v>507</v>
      </c>
      <c r="D15" s="249" t="s">
        <v>521</v>
      </c>
      <c r="E15" s="249" t="s">
        <v>618</v>
      </c>
    </row>
    <row r="16" spans="1:5" ht="11.25">
      <c r="A16" s="249" t="s">
        <v>511</v>
      </c>
      <c r="B16" s="249" t="s">
        <v>511</v>
      </c>
      <c r="C16" s="249" t="s">
        <v>512</v>
      </c>
      <c r="D16" s="249" t="s">
        <v>528</v>
      </c>
      <c r="E16" s="249" t="s">
        <v>619</v>
      </c>
    </row>
    <row r="17" spans="1:5" ht="11.25">
      <c r="A17" s="249" t="s">
        <v>516</v>
      </c>
      <c r="B17" s="249" t="s">
        <v>516</v>
      </c>
      <c r="C17" s="249" t="s">
        <v>517</v>
      </c>
      <c r="D17" s="249" t="s">
        <v>533</v>
      </c>
      <c r="E17" s="249" t="s">
        <v>620</v>
      </c>
    </row>
    <row r="18" spans="1:5" ht="11.25">
      <c r="A18" s="249" t="s">
        <v>521</v>
      </c>
      <c r="B18" s="249" t="s">
        <v>521</v>
      </c>
      <c r="C18" s="249" t="s">
        <v>522</v>
      </c>
      <c r="D18" s="249" t="s">
        <v>538</v>
      </c>
      <c r="E18" s="249" t="s">
        <v>621</v>
      </c>
    </row>
    <row r="19" spans="1:5" ht="11.25">
      <c r="A19" s="249" t="s">
        <v>528</v>
      </c>
      <c r="B19" s="249" t="s">
        <v>528</v>
      </c>
      <c r="C19" s="249" t="s">
        <v>529</v>
      </c>
      <c r="D19" s="249" t="s">
        <v>543</v>
      </c>
      <c r="E19" s="249" t="s">
        <v>622</v>
      </c>
    </row>
    <row r="20" spans="1:5" ht="11.25">
      <c r="A20" s="249" t="s">
        <v>533</v>
      </c>
      <c r="B20" s="249" t="s">
        <v>533</v>
      </c>
      <c r="C20" s="249" t="s">
        <v>534</v>
      </c>
      <c r="D20" s="249" t="s">
        <v>550</v>
      </c>
      <c r="E20" s="249" t="s">
        <v>623</v>
      </c>
    </row>
    <row r="21" spans="1:5" ht="11.25">
      <c r="A21" s="249" t="s">
        <v>538</v>
      </c>
      <c r="B21" s="249" t="s">
        <v>538</v>
      </c>
      <c r="C21" s="249" t="s">
        <v>539</v>
      </c>
      <c r="D21" s="249" t="s">
        <v>555</v>
      </c>
      <c r="E21" s="249" t="s">
        <v>624</v>
      </c>
    </row>
    <row r="22" spans="1:5" ht="11.25">
      <c r="A22" s="249" t="s">
        <v>543</v>
      </c>
      <c r="B22" s="249" t="s">
        <v>543</v>
      </c>
      <c r="C22" s="249" t="s">
        <v>544</v>
      </c>
      <c r="D22" s="249" t="s">
        <v>578</v>
      </c>
      <c r="E22" s="249" t="s">
        <v>625</v>
      </c>
    </row>
    <row r="23" spans="1:5" ht="11.25">
      <c r="A23" s="249" t="s">
        <v>550</v>
      </c>
      <c r="B23" s="249" t="s">
        <v>550</v>
      </c>
      <c r="C23" s="249" t="s">
        <v>551</v>
      </c>
      <c r="D23" s="249" t="s">
        <v>583</v>
      </c>
      <c r="E23" s="249" t="s">
        <v>626</v>
      </c>
    </row>
    <row r="24" spans="1:5" ht="11.25">
      <c r="A24" s="249" t="s">
        <v>555</v>
      </c>
      <c r="B24" s="249" t="s">
        <v>555</v>
      </c>
      <c r="C24" s="249" t="s">
        <v>556</v>
      </c>
      <c r="D24" s="249" t="s">
        <v>592</v>
      </c>
      <c r="E24" s="249" t="s">
        <v>627</v>
      </c>
    </row>
    <row r="25" spans="1:3" ht="11.25">
      <c r="A25" s="249" t="s">
        <v>578</v>
      </c>
      <c r="B25" s="249" t="s">
        <v>578</v>
      </c>
      <c r="C25" s="249" t="s">
        <v>579</v>
      </c>
    </row>
    <row r="26" spans="1:3" ht="11.25">
      <c r="A26" s="249" t="s">
        <v>583</v>
      </c>
      <c r="B26" s="249" t="s">
        <v>603</v>
      </c>
      <c r="C26" s="249" t="s">
        <v>604</v>
      </c>
    </row>
    <row r="27" spans="1:3" ht="11.25">
      <c r="A27" s="249" t="s">
        <v>583</v>
      </c>
      <c r="B27" s="249" t="s">
        <v>583</v>
      </c>
      <c r="C27" s="249" t="s">
        <v>584</v>
      </c>
    </row>
    <row r="28" spans="1:3" ht="11.25">
      <c r="A28" s="249" t="s">
        <v>592</v>
      </c>
      <c r="B28" s="249" t="s">
        <v>592</v>
      </c>
      <c r="C28" s="249" t="s">
        <v>593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68" customWidth="1"/>
  </cols>
  <sheetData>
    <row r="2" ht="12.75">
      <c r="F2" s="169">
        <v>5</v>
      </c>
    </row>
    <row r="3" spans="4:9" ht="16.5" customHeight="1" thickBot="1">
      <c r="D3" s="279" t="s">
        <v>226</v>
      </c>
      <c r="E3" s="279"/>
      <c r="F3" s="280" t="s">
        <v>238</v>
      </c>
      <c r="G3" s="281"/>
      <c r="H3" s="281"/>
      <c r="I3" s="28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13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Белгородская область</v>
      </c>
      <c r="B1" s="82">
        <f>IF(god="","Не определено",god)</f>
        <v>2013</v>
      </c>
      <c r="C1" s="83" t="str">
        <f>org&amp;"_INN:"&amp;inn&amp;"_KPP:"&amp;kpp</f>
        <v>ООО "ДРЭП ДСК"_INN:3123057563_KPP:312301001</v>
      </c>
      <c r="G1" s="84"/>
    </row>
    <row r="2" spans="1:8" s="83" customFormat="1" ht="11.25" customHeight="1">
      <c r="A2" s="81" t="str">
        <f>IF(org="","Не определено",org)</f>
        <v>ООО "ДРЭП ДСК"</v>
      </c>
      <c r="B2" s="82" t="str">
        <f>IF(inn="","Не определено",inn)</f>
        <v>3123057563</v>
      </c>
      <c r="G2" s="84"/>
      <c r="H2" s="151" t="str">
        <f>codeTemplates</f>
        <v>Квартал ТС</v>
      </c>
    </row>
    <row r="3" spans="4:9" ht="18" customHeight="1">
      <c r="D3" s="170"/>
      <c r="E3" s="171"/>
      <c r="F3" s="172"/>
      <c r="G3" s="293"/>
      <c r="H3" s="293"/>
      <c r="I3" s="107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312301001</v>
      </c>
      <c r="D4" s="294" t="s">
        <v>404</v>
      </c>
      <c r="E4" s="295"/>
      <c r="F4" s="295"/>
      <c r="G4" s="295"/>
      <c r="H4" s="296"/>
      <c r="I4" s="107"/>
    </row>
    <row r="5" spans="4:9" ht="11.25">
      <c r="D5" s="172"/>
      <c r="E5" s="172"/>
      <c r="F5" s="172"/>
      <c r="G5" s="173"/>
      <c r="H5" s="172"/>
      <c r="I5" s="107"/>
    </row>
    <row r="6" spans="4:9" ht="16.5" customHeight="1">
      <c r="D6" s="174"/>
      <c r="E6" s="175"/>
      <c r="F6" s="175"/>
      <c r="G6" s="176"/>
      <c r="H6" s="177"/>
      <c r="I6" s="107"/>
    </row>
    <row r="7" spans="1:9" ht="24.75" customHeight="1" thickBot="1">
      <c r="A7" s="86"/>
      <c r="D7" s="178"/>
      <c r="E7" s="297" t="s">
        <v>226</v>
      </c>
      <c r="F7" s="297"/>
      <c r="G7" s="179" t="s">
        <v>238</v>
      </c>
      <c r="H7" s="180"/>
      <c r="I7" s="107"/>
    </row>
    <row r="8" spans="1:9" ht="11.25">
      <c r="A8" s="86"/>
      <c r="D8" s="178"/>
      <c r="E8" s="181"/>
      <c r="F8" s="181"/>
      <c r="G8" s="181"/>
      <c r="H8" s="180"/>
      <c r="I8" s="107"/>
    </row>
    <row r="9" spans="1:8" ht="26.25" customHeight="1">
      <c r="A9" s="86"/>
      <c r="D9" s="122"/>
      <c r="E9" s="171"/>
      <c r="F9" s="107"/>
      <c r="G9" s="85"/>
      <c r="H9" s="250"/>
    </row>
    <row r="10" spans="1:8" ht="9.75" customHeight="1">
      <c r="A10" s="86"/>
      <c r="D10" s="122"/>
      <c r="E10" s="171"/>
      <c r="F10" s="107"/>
      <c r="G10" s="85"/>
      <c r="H10" s="251"/>
    </row>
    <row r="11" spans="1:9" ht="11.25">
      <c r="A11" s="86"/>
      <c r="D11" s="122"/>
      <c r="E11" s="88"/>
      <c r="F11" s="171"/>
      <c r="G11" s="183"/>
      <c r="H11" s="123"/>
      <c r="I11" s="107"/>
    </row>
    <row r="12" spans="1:9" ht="26.25" customHeight="1">
      <c r="A12" s="86"/>
      <c r="D12" s="122"/>
      <c r="E12" s="256" t="s">
        <v>340</v>
      </c>
      <c r="F12" s="257"/>
      <c r="G12" s="258"/>
      <c r="H12" s="123"/>
      <c r="I12" s="107"/>
    </row>
    <row r="13" spans="4:9" ht="26.25" customHeight="1">
      <c r="D13" s="122"/>
      <c r="E13" s="283" t="s">
        <v>375</v>
      </c>
      <c r="F13" s="284"/>
      <c r="G13" s="246">
        <v>2013</v>
      </c>
      <c r="H13" s="180"/>
      <c r="I13" s="107"/>
    </row>
    <row r="14" spans="4:9" ht="26.25" customHeight="1" thickBot="1">
      <c r="D14" s="122"/>
      <c r="E14" s="303" t="s">
        <v>376</v>
      </c>
      <c r="F14" s="304"/>
      <c r="G14" s="247" t="s">
        <v>341</v>
      </c>
      <c r="H14" s="180"/>
      <c r="I14" s="107"/>
    </row>
    <row r="15" spans="4:9" ht="12" customHeight="1">
      <c r="D15" s="122"/>
      <c r="E15" s="89"/>
      <c r="F15" s="171"/>
      <c r="G15" s="173"/>
      <c r="H15" s="184"/>
      <c r="I15" s="107"/>
    </row>
    <row r="16" spans="1:9" ht="37.5" customHeight="1" thickBot="1">
      <c r="A16" s="81" t="s">
        <v>228</v>
      </c>
      <c r="B16" s="82" t="s">
        <v>8</v>
      </c>
      <c r="D16" s="122"/>
      <c r="E16" s="285" t="s">
        <v>8</v>
      </c>
      <c r="F16" s="285"/>
      <c r="G16" s="182" t="s">
        <v>6</v>
      </c>
      <c r="H16" s="184"/>
      <c r="I16" s="107"/>
    </row>
    <row r="17" spans="4:9" ht="11.25">
      <c r="D17" s="122"/>
      <c r="E17" s="89"/>
      <c r="F17" s="89"/>
      <c r="G17" s="89"/>
      <c r="H17" s="184"/>
      <c r="I17" s="107"/>
    </row>
    <row r="18" spans="4:9" ht="37.5" customHeight="1">
      <c r="D18" s="122"/>
      <c r="E18" s="89"/>
      <c r="F18" s="89"/>
      <c r="G18" s="89"/>
      <c r="H18" s="184"/>
      <c r="I18" s="107"/>
    </row>
    <row r="19" spans="1:9" ht="33.75" customHeight="1">
      <c r="A19" s="81">
        <v>66</v>
      </c>
      <c r="D19" s="122"/>
      <c r="E19" s="286" t="s">
        <v>657</v>
      </c>
      <c r="F19" s="286"/>
      <c r="G19" s="286"/>
      <c r="H19" s="185"/>
      <c r="I19" s="107"/>
    </row>
    <row r="20" spans="4:10" ht="26.25" customHeight="1" thickBot="1">
      <c r="D20" s="122"/>
      <c r="E20" s="307" t="s">
        <v>353</v>
      </c>
      <c r="F20" s="308"/>
      <c r="G20" s="186" t="s">
        <v>481</v>
      </c>
      <c r="H20" s="180"/>
      <c r="I20" s="107"/>
      <c r="J20" s="187"/>
    </row>
    <row r="21" spans="4:10" ht="2.25" customHeight="1">
      <c r="D21" s="122"/>
      <c r="E21" s="89"/>
      <c r="F21" s="89"/>
      <c r="G21" s="89"/>
      <c r="H21" s="180"/>
      <c r="I21" s="107"/>
      <c r="J21" s="187"/>
    </row>
    <row r="22" spans="4:9" ht="24.75" customHeight="1" hidden="1" thickBot="1">
      <c r="D22" s="122"/>
      <c r="E22" s="307" t="s">
        <v>229</v>
      </c>
      <c r="F22" s="308"/>
      <c r="G22" s="240"/>
      <c r="H22" s="185"/>
      <c r="I22" s="107"/>
    </row>
    <row r="23" spans="4:10" ht="2.25" customHeight="1">
      <c r="D23" s="122"/>
      <c r="E23" s="89"/>
      <c r="F23" s="89"/>
      <c r="G23" s="89"/>
      <c r="H23" s="180"/>
      <c r="I23" s="107"/>
      <c r="J23" s="187"/>
    </row>
    <row r="24" spans="4:9" ht="26.25" customHeight="1">
      <c r="D24" s="122"/>
      <c r="E24" s="309" t="s">
        <v>354</v>
      </c>
      <c r="F24" s="310"/>
      <c r="G24" s="188" t="s">
        <v>482</v>
      </c>
      <c r="H24" s="185"/>
      <c r="I24" s="107"/>
    </row>
    <row r="25" spans="4:9" ht="26.25" customHeight="1" thickBot="1">
      <c r="D25" s="122"/>
      <c r="E25" s="298" t="s">
        <v>355</v>
      </c>
      <c r="F25" s="299"/>
      <c r="G25" s="189" t="s">
        <v>426</v>
      </c>
      <c r="H25" s="185"/>
      <c r="I25" s="107"/>
    </row>
    <row r="26" spans="4:10" ht="2.25" customHeight="1">
      <c r="D26" s="122"/>
      <c r="E26" s="89"/>
      <c r="F26" s="89"/>
      <c r="G26" s="89"/>
      <c r="H26" s="180"/>
      <c r="I26" s="107"/>
      <c r="J26" s="187"/>
    </row>
    <row r="27" spans="4:9" ht="26.25" customHeight="1" thickBot="1">
      <c r="D27" s="122"/>
      <c r="E27" s="305" t="s">
        <v>230</v>
      </c>
      <c r="F27" s="306"/>
      <c r="G27" s="190" t="s">
        <v>411</v>
      </c>
      <c r="H27" s="185"/>
      <c r="I27" s="107"/>
    </row>
    <row r="28" spans="4:9" ht="18" customHeight="1">
      <c r="D28" s="122"/>
      <c r="E28" s="89"/>
      <c r="F28" s="89"/>
      <c r="G28" s="89"/>
      <c r="H28" s="185"/>
      <c r="I28" s="107"/>
    </row>
    <row r="29" spans="4:9" ht="30.75" customHeight="1">
      <c r="D29" s="122"/>
      <c r="E29" s="89"/>
      <c r="F29" s="89"/>
      <c r="G29" s="89"/>
      <c r="H29" s="185"/>
      <c r="I29" s="107"/>
    </row>
    <row r="30" spans="4:9" ht="30.75" customHeight="1">
      <c r="D30" s="122"/>
      <c r="E30" s="300" t="s">
        <v>658</v>
      </c>
      <c r="F30" s="300"/>
      <c r="G30" s="300"/>
      <c r="H30" s="185"/>
      <c r="I30" s="107"/>
    </row>
    <row r="31" spans="3:17" ht="56.25">
      <c r="C31" s="191"/>
      <c r="D31" s="122"/>
      <c r="E31" s="108" t="s">
        <v>367</v>
      </c>
      <c r="F31" s="301" t="s">
        <v>368</v>
      </c>
      <c r="G31" s="302"/>
      <c r="H31" s="180"/>
      <c r="I31" s="107"/>
      <c r="O31" s="192"/>
      <c r="P31" s="192"/>
      <c r="Q31" s="193"/>
    </row>
    <row r="32" spans="3:17" ht="18.75" customHeight="1">
      <c r="C32" s="191"/>
      <c r="D32" s="122"/>
      <c r="E32" s="194" t="s">
        <v>231</v>
      </c>
      <c r="F32" s="195" t="s">
        <v>234</v>
      </c>
      <c r="G32" s="196" t="s">
        <v>7</v>
      </c>
      <c r="H32" s="180"/>
      <c r="I32" s="107"/>
      <c r="O32" s="192"/>
      <c r="P32" s="192"/>
      <c r="Q32" s="193"/>
    </row>
    <row r="33" spans="3:17" ht="15" customHeight="1">
      <c r="C33" s="311"/>
      <c r="D33" s="122"/>
      <c r="E33" s="312" t="s">
        <v>454</v>
      </c>
      <c r="F33" s="197"/>
      <c r="G33" s="198"/>
      <c r="H33" s="180"/>
      <c r="I33" s="107"/>
      <c r="O33" s="192"/>
      <c r="P33" s="192"/>
      <c r="Q33" s="193"/>
    </row>
    <row r="34" spans="3:9" ht="15" customHeight="1">
      <c r="C34" s="311"/>
      <c r="D34" s="87"/>
      <c r="E34" s="313"/>
      <c r="F34" s="116" t="s">
        <v>456</v>
      </c>
      <c r="G34" s="117"/>
      <c r="H34" s="253" t="s">
        <v>659</v>
      </c>
      <c r="I34" s="107"/>
    </row>
    <row r="35" spans="3:9" ht="15" customHeight="1">
      <c r="C35" s="311"/>
      <c r="D35" s="122"/>
      <c r="E35" s="314"/>
      <c r="F35" s="118" t="s">
        <v>350</v>
      </c>
      <c r="G35" s="199"/>
      <c r="H35" s="200"/>
      <c r="I35" s="107"/>
    </row>
    <row r="36" spans="3:9" ht="15" customHeight="1" thickBot="1">
      <c r="C36" s="311"/>
      <c r="D36" s="122"/>
      <c r="E36" s="119" t="s">
        <v>349</v>
      </c>
      <c r="F36" s="201"/>
      <c r="G36" s="202"/>
      <c r="H36" s="185"/>
      <c r="I36" s="107"/>
    </row>
    <row r="37" spans="4:9" ht="12" customHeight="1">
      <c r="D37" s="122"/>
      <c r="E37" s="89"/>
      <c r="F37" s="172"/>
      <c r="G37" s="203"/>
      <c r="H37" s="185"/>
      <c r="I37" s="107"/>
    </row>
    <row r="38" spans="4:8" ht="12.75">
      <c r="D38" s="204"/>
      <c r="E38" s="256" t="s">
        <v>369</v>
      </c>
      <c r="F38" s="257"/>
      <c r="G38" s="258"/>
      <c r="H38" s="180"/>
    </row>
    <row r="39" spans="4:8" ht="12.75">
      <c r="D39" s="204"/>
      <c r="E39" s="289" t="s">
        <v>370</v>
      </c>
      <c r="F39" s="290"/>
      <c r="G39" s="205" t="s">
        <v>660</v>
      </c>
      <c r="H39" s="180"/>
    </row>
    <row r="40" spans="4:8" ht="13.5" thickBot="1">
      <c r="D40" s="204"/>
      <c r="E40" s="254" t="s">
        <v>371</v>
      </c>
      <c r="F40" s="255"/>
      <c r="G40" s="206" t="s">
        <v>661</v>
      </c>
      <c r="H40" s="180"/>
    </row>
    <row r="41" spans="4:8" ht="12.75">
      <c r="D41" s="204"/>
      <c r="E41" s="207"/>
      <c r="F41" s="208"/>
      <c r="G41" s="208"/>
      <c r="H41" s="180"/>
    </row>
    <row r="42" spans="4:8" ht="12.75">
      <c r="D42" s="204"/>
      <c r="E42" s="256" t="s">
        <v>232</v>
      </c>
      <c r="F42" s="257"/>
      <c r="G42" s="258"/>
      <c r="H42" s="180"/>
    </row>
    <row r="43" spans="4:8" ht="12.75">
      <c r="D43" s="204"/>
      <c r="E43" s="289" t="s">
        <v>372</v>
      </c>
      <c r="F43" s="290"/>
      <c r="G43" s="205" t="s">
        <v>662</v>
      </c>
      <c r="H43" s="180"/>
    </row>
    <row r="44" spans="4:8" ht="13.5" thickBot="1">
      <c r="D44" s="204"/>
      <c r="E44" s="254" t="s">
        <v>373</v>
      </c>
      <c r="F44" s="255"/>
      <c r="G44" s="206" t="s">
        <v>663</v>
      </c>
      <c r="H44" s="180"/>
    </row>
    <row r="45" spans="4:8" ht="12.75">
      <c r="D45" s="204"/>
      <c r="E45" s="207"/>
      <c r="F45" s="208"/>
      <c r="G45" s="208"/>
      <c r="H45" s="180"/>
    </row>
    <row r="46" spans="4:8" ht="12.75">
      <c r="D46" s="204"/>
      <c r="E46" s="256" t="s">
        <v>9</v>
      </c>
      <c r="F46" s="257"/>
      <c r="G46" s="258"/>
      <c r="H46" s="180"/>
    </row>
    <row r="47" spans="4:8" ht="12.75">
      <c r="D47" s="204"/>
      <c r="E47" s="289" t="s">
        <v>372</v>
      </c>
      <c r="F47" s="290"/>
      <c r="G47" s="205" t="s">
        <v>664</v>
      </c>
      <c r="H47" s="180"/>
    </row>
    <row r="48" spans="4:8" ht="13.5" thickBot="1">
      <c r="D48" s="204"/>
      <c r="E48" s="254" t="s">
        <v>373</v>
      </c>
      <c r="F48" s="255"/>
      <c r="G48" s="206" t="s">
        <v>665</v>
      </c>
      <c r="H48" s="180"/>
    </row>
    <row r="49" spans="1:26" ht="12.75">
      <c r="A49" s="85"/>
      <c r="B49" s="85"/>
      <c r="C49" s="85"/>
      <c r="D49" s="204"/>
      <c r="E49" s="207"/>
      <c r="F49" s="208"/>
      <c r="G49" s="208"/>
      <c r="H49" s="180"/>
      <c r="Z49" s="187"/>
    </row>
    <row r="50" spans="1:26" ht="12.75" customHeight="1">
      <c r="A50" s="85"/>
      <c r="B50" s="85"/>
      <c r="C50" s="85"/>
      <c r="D50" s="204"/>
      <c r="E50" s="256" t="s">
        <v>210</v>
      </c>
      <c r="F50" s="257"/>
      <c r="G50" s="258"/>
      <c r="H50" s="180"/>
      <c r="Z50" s="187"/>
    </row>
    <row r="51" spans="1:26" ht="12.75">
      <c r="A51" s="85"/>
      <c r="B51" s="85"/>
      <c r="C51" s="85"/>
      <c r="D51" s="204"/>
      <c r="E51" s="289" t="s">
        <v>372</v>
      </c>
      <c r="F51" s="290"/>
      <c r="G51" s="205" t="s">
        <v>668</v>
      </c>
      <c r="H51" s="180"/>
      <c r="Z51" s="187"/>
    </row>
    <row r="52" spans="1:26" ht="12.75">
      <c r="A52" s="85"/>
      <c r="B52" s="85"/>
      <c r="C52" s="85"/>
      <c r="D52" s="204"/>
      <c r="E52" s="291" t="s">
        <v>374</v>
      </c>
      <c r="F52" s="292"/>
      <c r="G52" s="205" t="s">
        <v>666</v>
      </c>
      <c r="H52" s="180"/>
      <c r="Z52" s="187"/>
    </row>
    <row r="53" spans="1:26" ht="12.75">
      <c r="A53" s="85"/>
      <c r="B53" s="85"/>
      <c r="C53" s="85"/>
      <c r="D53" s="204"/>
      <c r="E53" s="291" t="s">
        <v>373</v>
      </c>
      <c r="F53" s="292"/>
      <c r="G53" s="205" t="s">
        <v>667</v>
      </c>
      <c r="H53" s="180"/>
      <c r="Z53" s="187"/>
    </row>
    <row r="54" spans="1:26" ht="13.5" thickBot="1">
      <c r="A54" s="85"/>
      <c r="B54" s="85"/>
      <c r="C54" s="85"/>
      <c r="D54" s="204"/>
      <c r="E54" s="287" t="s">
        <v>365</v>
      </c>
      <c r="F54" s="288"/>
      <c r="G54" s="206"/>
      <c r="H54" s="180"/>
      <c r="Z54" s="187"/>
    </row>
    <row r="55" spans="4:9" ht="12" thickBot="1">
      <c r="D55" s="209"/>
      <c r="E55" s="210"/>
      <c r="F55" s="210"/>
      <c r="G55" s="211"/>
      <c r="H55" s="212"/>
      <c r="I55" s="107"/>
    </row>
    <row r="57" spans="1:26" ht="11.25">
      <c r="A57" s="85"/>
      <c r="B57" s="85"/>
      <c r="C57" s="85"/>
      <c r="G57" s="85"/>
      <c r="Z57" s="187"/>
    </row>
    <row r="58" spans="1:26" ht="11.25">
      <c r="A58" s="85"/>
      <c r="B58" s="85"/>
      <c r="C58" s="85"/>
      <c r="G58" s="85"/>
      <c r="Z58" s="187"/>
    </row>
  </sheetData>
  <sheetProtection password="FA9C" sheet="1" objects="1" scenarios="1" formatColumns="0" formatRows="0"/>
  <mergeCells count="31">
    <mergeCell ref="C33:C36"/>
    <mergeCell ref="E33:E35"/>
    <mergeCell ref="E52:F52"/>
    <mergeCell ref="E51:F51"/>
    <mergeCell ref="E38:G38"/>
    <mergeCell ref="E39:F39"/>
    <mergeCell ref="E48:F48"/>
    <mergeCell ref="E47:F47"/>
    <mergeCell ref="E46:G46"/>
    <mergeCell ref="E25:F25"/>
    <mergeCell ref="E30:G30"/>
    <mergeCell ref="F31:G31"/>
    <mergeCell ref="E14:F14"/>
    <mergeCell ref="E27:F27"/>
    <mergeCell ref="E20:F20"/>
    <mergeCell ref="E22:F22"/>
    <mergeCell ref="E24:F24"/>
    <mergeCell ref="G3:H3"/>
    <mergeCell ref="D4:H4"/>
    <mergeCell ref="E7:F7"/>
    <mergeCell ref="E12:G12"/>
    <mergeCell ref="E13:F13"/>
    <mergeCell ref="E16:F16"/>
    <mergeCell ref="E19:G19"/>
    <mergeCell ref="E54:F54"/>
    <mergeCell ref="E40:F40"/>
    <mergeCell ref="E42:G42"/>
    <mergeCell ref="E43:F43"/>
    <mergeCell ref="E44:F44"/>
    <mergeCell ref="E53:F53"/>
    <mergeCell ref="E50:G50"/>
  </mergeCells>
  <dataValidations count="9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3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:E34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MO_LIST_9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5" sqref="F1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2" t="str">
        <f>codeTemplates</f>
        <v>Квартал ТС</v>
      </c>
      <c r="E7" s="76"/>
    </row>
    <row r="8" spans="4:8" ht="43.5" customHeight="1">
      <c r="D8" s="317" t="s">
        <v>634</v>
      </c>
      <c r="E8" s="318"/>
      <c r="F8" s="318"/>
      <c r="G8" s="318"/>
      <c r="H8" s="319"/>
    </row>
    <row r="9" spans="4:8" ht="18.75" customHeight="1" thickBot="1">
      <c r="D9" s="320" t="str">
        <f>IF(org="","",IF(fil="",org,org&amp;" ("&amp;fil&amp;")"))</f>
        <v>ООО "ДРЭП ДСК"</v>
      </c>
      <c r="E9" s="321"/>
      <c r="F9" s="321"/>
      <c r="G9" s="321"/>
      <c r="H9" s="322"/>
    </row>
    <row r="10" spans="5:7" ht="11.25">
      <c r="E10" s="91"/>
      <c r="F10" s="91"/>
      <c r="G10" s="91"/>
    </row>
    <row r="11" spans="3:8" ht="15" customHeight="1">
      <c r="C11" s="76"/>
      <c r="D11" s="133"/>
      <c r="E11" s="134"/>
      <c r="F11" s="135"/>
      <c r="G11" s="134"/>
      <c r="H11" s="139"/>
    </row>
    <row r="12" spans="4:8" ht="15" customHeight="1" thickBot="1">
      <c r="D12" s="129"/>
      <c r="E12" s="217" t="s">
        <v>393</v>
      </c>
      <c r="F12" s="217" t="s">
        <v>318</v>
      </c>
      <c r="G12" s="218" t="s">
        <v>319</v>
      </c>
      <c r="H12" s="140"/>
    </row>
    <row r="13" spans="4:8" ht="14.25" customHeight="1">
      <c r="D13" s="129"/>
      <c r="E13" s="120">
        <v>1</v>
      </c>
      <c r="F13" s="120">
        <f>E13+1</f>
        <v>2</v>
      </c>
      <c r="G13" s="120">
        <v>3</v>
      </c>
      <c r="H13" s="140"/>
    </row>
    <row r="14" spans="4:8" ht="15" customHeight="1">
      <c r="D14" s="130"/>
      <c r="E14" s="224">
        <v>1</v>
      </c>
      <c r="F14" s="245" t="s">
        <v>400</v>
      </c>
      <c r="G14" s="228">
        <v>0</v>
      </c>
      <c r="H14" s="140"/>
    </row>
    <row r="15" spans="4:8" ht="22.5">
      <c r="D15" s="130"/>
      <c r="E15" s="224">
        <v>2</v>
      </c>
      <c r="F15" s="245" t="s">
        <v>401</v>
      </c>
      <c r="G15" s="228">
        <v>0</v>
      </c>
      <c r="H15" s="140"/>
    </row>
    <row r="16" spans="4:8" ht="22.5">
      <c r="D16" s="130"/>
      <c r="E16" s="224">
        <v>3</v>
      </c>
      <c r="F16" s="245" t="s">
        <v>402</v>
      </c>
      <c r="G16" s="228">
        <v>0</v>
      </c>
      <c r="H16" s="140"/>
    </row>
    <row r="17" spans="4:8" ht="22.5">
      <c r="D17" s="130"/>
      <c r="E17" s="224">
        <v>4</v>
      </c>
      <c r="F17" s="245" t="s">
        <v>403</v>
      </c>
      <c r="G17" s="228">
        <v>0</v>
      </c>
      <c r="H17" s="140"/>
    </row>
    <row r="18" spans="4:8" ht="15" customHeight="1">
      <c r="D18" s="130"/>
      <c r="E18" s="224">
        <v>5</v>
      </c>
      <c r="F18" s="252" t="s">
        <v>635</v>
      </c>
      <c r="G18" s="229">
        <f>SUM(G19:G20)</f>
        <v>2</v>
      </c>
      <c r="H18" s="140"/>
    </row>
    <row r="19" spans="4:8" ht="15" customHeight="1">
      <c r="D19" s="223"/>
      <c r="E19" s="224" t="s">
        <v>357</v>
      </c>
      <c r="F19" s="225"/>
      <c r="G19" s="231">
        <v>2</v>
      </c>
      <c r="H19" s="140"/>
    </row>
    <row r="20" spans="4:8" ht="18.75" customHeight="1">
      <c r="D20" s="131"/>
      <c r="E20" s="232"/>
      <c r="F20" s="233" t="s">
        <v>321</v>
      </c>
      <c r="G20" s="234"/>
      <c r="H20" s="140"/>
    </row>
    <row r="21" spans="4:8" ht="15" customHeight="1" thickBot="1">
      <c r="D21" s="130"/>
      <c r="E21" s="226" t="s">
        <v>320</v>
      </c>
      <c r="F21" s="227" t="s">
        <v>344</v>
      </c>
      <c r="G21" s="230">
        <v>0</v>
      </c>
      <c r="H21" s="140"/>
    </row>
    <row r="22" spans="4:8" ht="11.25">
      <c r="D22" s="130"/>
      <c r="E22" s="92"/>
      <c r="F22" s="93"/>
      <c r="G22" s="95"/>
      <c r="H22" s="140"/>
    </row>
    <row r="23" spans="4:8" ht="18" customHeight="1">
      <c r="D23" s="132"/>
      <c r="E23" s="316"/>
      <c r="F23" s="316"/>
      <c r="G23" s="316"/>
      <c r="H23" s="140"/>
    </row>
    <row r="24" spans="4:8" ht="27.75" customHeight="1">
      <c r="D24" s="132"/>
      <c r="E24" s="315" t="s">
        <v>636</v>
      </c>
      <c r="F24" s="316"/>
      <c r="G24" s="316"/>
      <c r="H24" s="140"/>
    </row>
    <row r="25" spans="4:8" ht="15.75" customHeight="1">
      <c r="D25" s="132"/>
      <c r="E25" s="315"/>
      <c r="F25" s="316"/>
      <c r="G25" s="316"/>
      <c r="H25" s="140"/>
    </row>
    <row r="26" spans="4:8" ht="15" customHeight="1" thickBot="1">
      <c r="D26" s="136"/>
      <c r="E26" s="137"/>
      <c r="F26" s="137"/>
      <c r="G26" s="137"/>
      <c r="H26" s="141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2" t="str">
        <f>codeTemplates</f>
        <v>Квартал ТС</v>
      </c>
    </row>
    <row r="7" spans="1:6" ht="14.25" customHeight="1">
      <c r="A7" s="52"/>
      <c r="B7" s="52"/>
      <c r="C7" s="52"/>
      <c r="D7" s="323" t="s">
        <v>4</v>
      </c>
      <c r="E7" s="324"/>
      <c r="F7" s="325"/>
    </row>
    <row r="8" spans="1:6" ht="14.25" customHeight="1" thickBot="1">
      <c r="A8" s="52"/>
      <c r="B8" s="52"/>
      <c r="C8" s="52"/>
      <c r="D8" s="326" t="str">
        <f>IF(org="","",IF(fil="",org,org&amp;" ("&amp;fil&amp;")"))</f>
        <v>ООО "ДРЭП ДСК"</v>
      </c>
      <c r="E8" s="327"/>
      <c r="F8" s="32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4"/>
      <c r="E10" s="135"/>
      <c r="F10" s="147"/>
    </row>
    <row r="11" spans="4:6" ht="12" thickBot="1">
      <c r="D11" s="143"/>
      <c r="E11" s="109"/>
      <c r="F11" s="148"/>
    </row>
    <row r="12" spans="4:6" ht="12" thickBot="1">
      <c r="D12" s="145"/>
      <c r="E12" s="146"/>
      <c r="F12" s="149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211</v>
      </c>
      <c r="B1" s="98" t="s">
        <v>212</v>
      </c>
    </row>
    <row r="2" spans="1:2" ht="11.25">
      <c r="A2" s="46" t="s">
        <v>186</v>
      </c>
      <c r="B2" s="46" t="s">
        <v>218</v>
      </c>
    </row>
    <row r="3" spans="1:2" ht="11.25">
      <c r="A3" s="46" t="s">
        <v>389</v>
      </c>
      <c r="B3" s="46" t="s">
        <v>214</v>
      </c>
    </row>
    <row r="4" spans="1:2" ht="11.25">
      <c r="A4" s="46" t="s">
        <v>189</v>
      </c>
      <c r="B4" s="46" t="s">
        <v>215</v>
      </c>
    </row>
    <row r="5" spans="1:2" ht="11.25">
      <c r="A5" s="46" t="s">
        <v>399</v>
      </c>
      <c r="B5" s="46" t="s">
        <v>219</v>
      </c>
    </row>
    <row r="6" spans="1:2" ht="11.25">
      <c r="A6" s="46" t="s">
        <v>322</v>
      </c>
      <c r="B6" s="46" t="s">
        <v>220</v>
      </c>
    </row>
    <row r="7" spans="1:2" ht="11.25">
      <c r="A7" s="46" t="s">
        <v>114</v>
      </c>
      <c r="B7" s="46" t="s">
        <v>222</v>
      </c>
    </row>
    <row r="8" spans="1:2" ht="11.25">
      <c r="A8" s="46" t="s">
        <v>192</v>
      </c>
      <c r="B8" s="46" t="s">
        <v>223</v>
      </c>
    </row>
    <row r="9" ht="11.25">
      <c r="B9" s="46" t="s">
        <v>224</v>
      </c>
    </row>
    <row r="10" ht="11.25">
      <c r="B10" s="46" t="s">
        <v>225</v>
      </c>
    </row>
    <row r="11" ht="11.25">
      <c r="B11" s="46" t="s">
        <v>358</v>
      </c>
    </row>
    <row r="12" ht="11.25">
      <c r="B12" s="46" t="s">
        <v>213</v>
      </c>
    </row>
    <row r="13" ht="11.25">
      <c r="B13" s="46" t="s">
        <v>216</v>
      </c>
    </row>
    <row r="14" ht="11.25">
      <c r="B14" s="46" t="s">
        <v>390</v>
      </c>
    </row>
    <row r="15" ht="11.25">
      <c r="B15" s="46" t="s">
        <v>217</v>
      </c>
    </row>
    <row r="16" ht="11.25">
      <c r="B16" s="46" t="s">
        <v>391</v>
      </c>
    </row>
    <row r="17" ht="11.25">
      <c r="B17" s="46" t="s">
        <v>392</v>
      </c>
    </row>
    <row r="18" ht="11.25">
      <c r="B18" s="46" t="s">
        <v>233</v>
      </c>
    </row>
    <row r="19" ht="11.25">
      <c r="B19" s="46" t="s">
        <v>395</v>
      </c>
    </row>
    <row r="20" ht="11.25">
      <c r="B20" s="46" t="s">
        <v>396</v>
      </c>
    </row>
    <row r="21" ht="11.25">
      <c r="B21" s="46" t="s">
        <v>221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6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7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0"/>
      <c r="E4" s="241"/>
      <c r="F4" s="225"/>
      <c r="G4" s="231"/>
      <c r="H4" s="138"/>
    </row>
    <row r="5" ht="15" customHeight="1">
      <c r="E5" s="242"/>
    </row>
    <row r="6" ht="15" customHeight="1">
      <c r="E6" s="242"/>
    </row>
    <row r="7" spans="1:27" s="104" customFormat="1" ht="15" customHeight="1">
      <c r="A7" s="102" t="s">
        <v>323</v>
      </c>
      <c r="B7" s="103"/>
      <c r="C7" s="103"/>
      <c r="D7" s="103"/>
      <c r="E7" s="243"/>
      <c r="F7" s="103"/>
      <c r="G7" s="103"/>
      <c r="H7" s="103"/>
      <c r="I7" s="103"/>
      <c r="J7" s="103"/>
      <c r="K7" s="103"/>
      <c r="L7" s="103"/>
      <c r="M7" s="59"/>
      <c r="N7" s="59"/>
      <c r="O7" s="59"/>
      <c r="P7" s="59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60"/>
    </row>
    <row r="8" spans="1:27" s="106" customFormat="1" ht="15" customHeight="1">
      <c r="A8" s="105"/>
      <c r="E8" s="244"/>
      <c r="M8" s="45"/>
      <c r="N8" s="45"/>
      <c r="O8" s="45"/>
      <c r="P8" s="45"/>
      <c r="AA8" s="47"/>
    </row>
    <row r="9" spans="4:12" s="46" customFormat="1" ht="15" customHeight="1">
      <c r="D9" s="131"/>
      <c r="E9" s="237"/>
      <c r="F9" s="239"/>
      <c r="G9" s="235"/>
      <c r="H9" s="236"/>
      <c r="I9" s="235"/>
      <c r="J9" s="236"/>
      <c r="K9" s="238"/>
      <c r="L9" s="142"/>
    </row>
    <row r="12" spans="1:27" s="104" customFormat="1" ht="15" customHeight="1">
      <c r="A12" s="102" t="s">
        <v>351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59"/>
      <c r="N12" s="59"/>
      <c r="O12" s="59"/>
      <c r="P12" s="59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60"/>
    </row>
    <row r="13" spans="1:27" s="104" customFormat="1" ht="15" customHeight="1">
      <c r="A13" s="102" t="s">
        <v>352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9"/>
      <c r="N13" s="59"/>
      <c r="O13" s="59"/>
      <c r="P13" s="59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60"/>
    </row>
    <row r="14" spans="1:27" s="106" customFormat="1" ht="15" customHeight="1">
      <c r="A14" s="105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29"/>
      <c r="F15" s="116"/>
      <c r="G15" s="117"/>
      <c r="H15" s="150"/>
      <c r="I15" s="107"/>
    </row>
    <row r="16" spans="1:9" s="85" customFormat="1" ht="11.25">
      <c r="A16" s="81"/>
      <c r="B16" s="82"/>
      <c r="C16" s="83"/>
      <c r="D16" s="87"/>
      <c r="E16" s="330"/>
      <c r="F16" s="118" t="s">
        <v>350</v>
      </c>
      <c r="G16" s="115"/>
      <c r="H16" s="150"/>
      <c r="I16" s="107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1" bestFit="1" customWidth="1"/>
    <col min="14" max="16384" width="9.140625" style="37" customWidth="1"/>
  </cols>
  <sheetData>
    <row r="1" spans="1:92" ht="11.25">
      <c r="A1" s="36" t="s">
        <v>170</v>
      </c>
      <c r="B1" s="36" t="s">
        <v>166</v>
      </c>
      <c r="C1" s="36" t="s">
        <v>167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317</v>
      </c>
      <c r="I1" s="38" t="s">
        <v>230</v>
      </c>
      <c r="J1" s="38" t="s">
        <v>339</v>
      </c>
      <c r="K1" s="38" t="s">
        <v>12</v>
      </c>
      <c r="M1" s="219" t="s">
        <v>378</v>
      </c>
      <c r="CN1" s="61" t="s">
        <v>3</v>
      </c>
    </row>
    <row r="2" spans="1:13" ht="34.5">
      <c r="A2" s="39" t="s">
        <v>5</v>
      </c>
      <c r="B2" s="99" t="s">
        <v>168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90" t="s">
        <v>356</v>
      </c>
      <c r="I2" s="94" t="s">
        <v>324</v>
      </c>
      <c r="J2" s="37" t="s">
        <v>331</v>
      </c>
      <c r="K2" s="215" t="s">
        <v>377</v>
      </c>
      <c r="M2" s="220" t="s">
        <v>379</v>
      </c>
    </row>
    <row r="3" spans="1:13" ht="12.75">
      <c r="A3" s="39" t="s">
        <v>6</v>
      </c>
      <c r="B3" s="99" t="s">
        <v>341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90" t="s">
        <v>235</v>
      </c>
      <c r="I3" s="94" t="s">
        <v>325</v>
      </c>
      <c r="J3" s="37" t="s">
        <v>332</v>
      </c>
      <c r="K3" s="216" t="s">
        <v>398</v>
      </c>
      <c r="M3" s="220" t="s">
        <v>380</v>
      </c>
    </row>
    <row r="4" spans="2:13" ht="34.5">
      <c r="B4" s="99" t="s">
        <v>342</v>
      </c>
      <c r="C4" s="41">
        <v>2008</v>
      </c>
      <c r="E4" s="51" t="s">
        <v>204</v>
      </c>
      <c r="F4" s="51" t="s">
        <v>17</v>
      </c>
      <c r="G4" s="51" t="s">
        <v>17</v>
      </c>
      <c r="H4" s="90" t="s">
        <v>236</v>
      </c>
      <c r="I4" s="94" t="s">
        <v>326</v>
      </c>
      <c r="J4" s="37" t="s">
        <v>333</v>
      </c>
      <c r="M4" s="220" t="s">
        <v>381</v>
      </c>
    </row>
    <row r="5" spans="2:13" ht="12.75">
      <c r="B5" s="99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237</v>
      </c>
      <c r="J5" s="37" t="s">
        <v>334</v>
      </c>
      <c r="M5" s="220" t="s">
        <v>382</v>
      </c>
    </row>
    <row r="6" spans="3:13" ht="11.25">
      <c r="C6" s="41">
        <v>2010</v>
      </c>
      <c r="E6" s="51" t="s">
        <v>205</v>
      </c>
      <c r="F6" s="51" t="s">
        <v>20</v>
      </c>
      <c r="G6" s="51" t="s">
        <v>20</v>
      </c>
      <c r="H6" s="90" t="s">
        <v>238</v>
      </c>
      <c r="J6" s="37" t="s">
        <v>327</v>
      </c>
      <c r="M6" s="220" t="s">
        <v>383</v>
      </c>
    </row>
    <row r="7" spans="2:13" ht="11.25">
      <c r="B7" s="40"/>
      <c r="C7" s="41">
        <v>2011</v>
      </c>
      <c r="E7" s="51" t="s">
        <v>206</v>
      </c>
      <c r="F7" s="51" t="s">
        <v>21</v>
      </c>
      <c r="G7" s="51" t="s">
        <v>21</v>
      </c>
      <c r="H7" s="90" t="s">
        <v>239</v>
      </c>
      <c r="J7" s="37" t="s">
        <v>328</v>
      </c>
      <c r="M7" s="220" t="s">
        <v>384</v>
      </c>
    </row>
    <row r="8" spans="2:13" ht="11.25">
      <c r="B8" s="214"/>
      <c r="C8" s="41">
        <v>2012</v>
      </c>
      <c r="E8" s="51" t="s">
        <v>207</v>
      </c>
      <c r="F8" s="51" t="s">
        <v>22</v>
      </c>
      <c r="G8" s="51" t="s">
        <v>22</v>
      </c>
      <c r="H8" s="90" t="s">
        <v>240</v>
      </c>
      <c r="J8" s="37" t="s">
        <v>329</v>
      </c>
      <c r="M8" s="220" t="s">
        <v>385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241</v>
      </c>
      <c r="J9" s="37" t="s">
        <v>330</v>
      </c>
      <c r="M9" s="220" t="s">
        <v>386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242</v>
      </c>
      <c r="J10" s="37" t="s">
        <v>335</v>
      </c>
      <c r="M10" s="220" t="s">
        <v>387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243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244</v>
      </c>
      <c r="J12" s="37" t="s">
        <v>337</v>
      </c>
      <c r="M12" s="222" t="s">
        <v>388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245</v>
      </c>
      <c r="J13" s="37" t="s">
        <v>338</v>
      </c>
      <c r="M13" s="220" t="s">
        <v>379</v>
      </c>
    </row>
    <row r="14" spans="2:13" ht="11.25">
      <c r="B14" s="40"/>
      <c r="C14" s="41"/>
      <c r="E14" s="51"/>
      <c r="F14" s="51"/>
      <c r="G14" s="51">
        <v>13</v>
      </c>
      <c r="H14" s="90" t="s">
        <v>246</v>
      </c>
      <c r="M14" s="220" t="s">
        <v>380</v>
      </c>
    </row>
    <row r="15" spans="2:13" ht="11.25">
      <c r="B15" s="40"/>
      <c r="C15" s="41"/>
      <c r="E15" s="51"/>
      <c r="F15" s="51"/>
      <c r="G15" s="51">
        <v>14</v>
      </c>
      <c r="H15" s="90" t="s">
        <v>247</v>
      </c>
      <c r="M15" s="220" t="s">
        <v>381</v>
      </c>
    </row>
    <row r="16" spans="2:13" ht="11.25">
      <c r="B16" s="40"/>
      <c r="C16" s="41"/>
      <c r="E16" s="51"/>
      <c r="F16" s="51"/>
      <c r="G16" s="51">
        <v>15</v>
      </c>
      <c r="H16" s="90" t="s">
        <v>248</v>
      </c>
      <c r="M16" s="220" t="s">
        <v>382</v>
      </c>
    </row>
    <row r="17" spans="5:13" ht="11.25">
      <c r="E17" s="51"/>
      <c r="F17" s="51"/>
      <c r="G17" s="51">
        <v>16</v>
      </c>
      <c r="H17" s="90" t="s">
        <v>249</v>
      </c>
      <c r="M17" s="220" t="s">
        <v>383</v>
      </c>
    </row>
    <row r="18" spans="5:8" ht="11.25">
      <c r="E18" s="51"/>
      <c r="F18" s="51"/>
      <c r="G18" s="51">
        <v>17</v>
      </c>
      <c r="H18" s="90" t="s">
        <v>250</v>
      </c>
    </row>
    <row r="19" spans="5:8" ht="11.25">
      <c r="E19" s="51"/>
      <c r="F19" s="51"/>
      <c r="G19" s="51">
        <v>18</v>
      </c>
      <c r="H19" s="90" t="s">
        <v>251</v>
      </c>
    </row>
    <row r="20" spans="5:8" ht="11.25">
      <c r="E20" s="51"/>
      <c r="F20" s="51"/>
      <c r="G20" s="51">
        <v>19</v>
      </c>
      <c r="H20" s="90" t="s">
        <v>252</v>
      </c>
    </row>
    <row r="21" spans="5:8" ht="11.25">
      <c r="E21" s="51"/>
      <c r="F21" s="51"/>
      <c r="G21" s="51">
        <v>20</v>
      </c>
      <c r="H21" s="90" t="s">
        <v>253</v>
      </c>
    </row>
    <row r="22" spans="5:8" ht="11.25">
      <c r="E22" s="51"/>
      <c r="F22" s="51"/>
      <c r="G22" s="51">
        <v>21</v>
      </c>
      <c r="H22" s="90" t="s">
        <v>254</v>
      </c>
    </row>
    <row r="23" spans="5:8" ht="11.25">
      <c r="E23" s="51"/>
      <c r="F23" s="51"/>
      <c r="G23" s="51">
        <v>22</v>
      </c>
      <c r="H23" s="90" t="s">
        <v>255</v>
      </c>
    </row>
    <row r="24" spans="1:8" ht="11.25">
      <c r="A24" s="37"/>
      <c r="E24" s="51"/>
      <c r="F24" s="51"/>
      <c r="G24" s="51">
        <v>23</v>
      </c>
      <c r="H24" s="90" t="s">
        <v>256</v>
      </c>
    </row>
    <row r="25" spans="5:8" ht="11.25">
      <c r="E25" s="51"/>
      <c r="F25" s="51"/>
      <c r="G25" s="51">
        <v>24</v>
      </c>
      <c r="H25" s="90" t="s">
        <v>257</v>
      </c>
    </row>
    <row r="26" spans="5:8" ht="11.25">
      <c r="E26" s="51"/>
      <c r="F26" s="51"/>
      <c r="G26" s="51">
        <v>25</v>
      </c>
      <c r="H26" s="90" t="s">
        <v>258</v>
      </c>
    </row>
    <row r="27" spans="5:8" ht="11.25">
      <c r="E27" s="51"/>
      <c r="F27" s="51"/>
      <c r="G27" s="51">
        <v>26</v>
      </c>
      <c r="H27" s="90" t="s">
        <v>259</v>
      </c>
    </row>
    <row r="28" spans="5:8" ht="11.25">
      <c r="E28" s="51"/>
      <c r="F28" s="51"/>
      <c r="G28" s="51">
        <v>27</v>
      </c>
      <c r="H28" s="90" t="s">
        <v>260</v>
      </c>
    </row>
    <row r="29" spans="5:8" ht="11.25">
      <c r="E29" s="51"/>
      <c r="F29" s="51"/>
      <c r="G29" s="51">
        <v>28</v>
      </c>
      <c r="H29" s="90" t="s">
        <v>261</v>
      </c>
    </row>
    <row r="30" spans="5:8" ht="11.25">
      <c r="E30" s="51"/>
      <c r="F30" s="51"/>
      <c r="G30" s="51">
        <v>29</v>
      </c>
      <c r="H30" s="90" t="s">
        <v>262</v>
      </c>
    </row>
    <row r="31" spans="5:8" ht="11.25">
      <c r="E31" s="51"/>
      <c r="F31" s="51"/>
      <c r="G31" s="51">
        <v>30</v>
      </c>
      <c r="H31" s="90" t="s">
        <v>263</v>
      </c>
    </row>
    <row r="32" spans="5:8" ht="11.25">
      <c r="E32" s="51"/>
      <c r="F32" s="51"/>
      <c r="G32" s="51">
        <v>31</v>
      </c>
      <c r="H32" s="90" t="s">
        <v>264</v>
      </c>
    </row>
    <row r="33" ht="11.25">
      <c r="H33" s="90" t="s">
        <v>265</v>
      </c>
    </row>
    <row r="34" ht="11.25">
      <c r="H34" s="90" t="s">
        <v>266</v>
      </c>
    </row>
    <row r="35" ht="11.25">
      <c r="H35" s="90" t="s">
        <v>267</v>
      </c>
    </row>
    <row r="36" ht="11.25">
      <c r="H36" s="90" t="s">
        <v>268</v>
      </c>
    </row>
    <row r="37" ht="11.25">
      <c r="H37" s="90" t="s">
        <v>269</v>
      </c>
    </row>
    <row r="38" ht="11.25">
      <c r="H38" s="90" t="s">
        <v>270</v>
      </c>
    </row>
    <row r="39" ht="11.25">
      <c r="H39" s="90" t="s">
        <v>271</v>
      </c>
    </row>
    <row r="40" ht="11.25">
      <c r="H40" s="90" t="s">
        <v>272</v>
      </c>
    </row>
    <row r="41" ht="11.25">
      <c r="H41" s="90" t="s">
        <v>273</v>
      </c>
    </row>
    <row r="42" ht="11.25">
      <c r="H42" s="90" t="s">
        <v>274</v>
      </c>
    </row>
    <row r="43" ht="11.25">
      <c r="H43" s="90" t="s">
        <v>275</v>
      </c>
    </row>
    <row r="44" ht="11.25">
      <c r="H44" s="90" t="s">
        <v>276</v>
      </c>
    </row>
    <row r="45" ht="11.25">
      <c r="H45" s="90" t="s">
        <v>277</v>
      </c>
    </row>
    <row r="46" ht="11.25">
      <c r="H46" s="90" t="s">
        <v>278</v>
      </c>
    </row>
    <row r="47" ht="11.25">
      <c r="H47" s="90" t="s">
        <v>279</v>
      </c>
    </row>
    <row r="48" ht="11.25">
      <c r="H48" s="90" t="s">
        <v>280</v>
      </c>
    </row>
    <row r="49" ht="11.25">
      <c r="H49" s="90" t="s">
        <v>281</v>
      </c>
    </row>
    <row r="50" ht="11.25">
      <c r="H50" s="90" t="s">
        <v>282</v>
      </c>
    </row>
    <row r="51" ht="11.25">
      <c r="H51" s="90" t="s">
        <v>283</v>
      </c>
    </row>
    <row r="52" ht="11.25">
      <c r="H52" s="90" t="s">
        <v>284</v>
      </c>
    </row>
    <row r="53" ht="11.25">
      <c r="H53" s="90" t="s">
        <v>285</v>
      </c>
    </row>
    <row r="54" ht="11.25">
      <c r="H54" s="90" t="s">
        <v>286</v>
      </c>
    </row>
    <row r="55" ht="11.25">
      <c r="H55" s="90" t="s">
        <v>287</v>
      </c>
    </row>
    <row r="56" ht="11.25">
      <c r="H56" s="90" t="s">
        <v>288</v>
      </c>
    </row>
    <row r="57" ht="11.25">
      <c r="H57" s="90" t="s">
        <v>289</v>
      </c>
    </row>
    <row r="58" ht="11.25">
      <c r="H58" s="90" t="s">
        <v>290</v>
      </c>
    </row>
    <row r="59" ht="11.25">
      <c r="H59" s="90" t="s">
        <v>291</v>
      </c>
    </row>
    <row r="60" ht="11.25">
      <c r="H60" s="90" t="s">
        <v>292</v>
      </c>
    </row>
    <row r="61" ht="11.25">
      <c r="H61" s="90" t="s">
        <v>293</v>
      </c>
    </row>
    <row r="62" ht="11.25">
      <c r="H62" s="90" t="s">
        <v>294</v>
      </c>
    </row>
    <row r="63" ht="11.25">
      <c r="H63" s="90" t="s">
        <v>295</v>
      </c>
    </row>
    <row r="64" ht="11.25">
      <c r="H64" s="90" t="s">
        <v>296</v>
      </c>
    </row>
    <row r="65" ht="11.25">
      <c r="H65" s="90" t="s">
        <v>297</v>
      </c>
    </row>
    <row r="66" ht="11.25">
      <c r="H66" s="90" t="s">
        <v>298</v>
      </c>
    </row>
    <row r="67" ht="11.25">
      <c r="H67" s="90" t="s">
        <v>299</v>
      </c>
    </row>
    <row r="68" ht="11.25">
      <c r="H68" s="90" t="s">
        <v>300</v>
      </c>
    </row>
    <row r="69" ht="11.25">
      <c r="H69" s="90" t="s">
        <v>301</v>
      </c>
    </row>
    <row r="70" ht="11.25">
      <c r="H70" s="90" t="s">
        <v>302</v>
      </c>
    </row>
    <row r="71" ht="11.25">
      <c r="H71" s="90" t="s">
        <v>303</v>
      </c>
    </row>
    <row r="72" ht="11.25">
      <c r="H72" s="90" t="s">
        <v>304</v>
      </c>
    </row>
    <row r="73" ht="11.25">
      <c r="H73" s="90" t="s">
        <v>305</v>
      </c>
    </row>
    <row r="74" ht="11.25">
      <c r="H74" s="90" t="s">
        <v>306</v>
      </c>
    </row>
    <row r="75" ht="11.25">
      <c r="H75" s="90" t="s">
        <v>307</v>
      </c>
    </row>
    <row r="76" ht="11.25">
      <c r="H76" s="90" t="s">
        <v>308</v>
      </c>
    </row>
    <row r="77" ht="11.25">
      <c r="H77" s="90" t="s">
        <v>309</v>
      </c>
    </row>
    <row r="78" ht="11.25">
      <c r="H78" s="90" t="s">
        <v>310</v>
      </c>
    </row>
    <row r="79" ht="11.25">
      <c r="H79" s="90" t="s">
        <v>2</v>
      </c>
    </row>
    <row r="80" ht="11.25">
      <c r="H80" s="90" t="s">
        <v>311</v>
      </c>
    </row>
    <row r="81" ht="11.25">
      <c r="H81" s="90" t="s">
        <v>312</v>
      </c>
    </row>
    <row r="82" ht="11.25">
      <c r="H82" s="90" t="s">
        <v>313</v>
      </c>
    </row>
    <row r="83" ht="11.25">
      <c r="H83" s="90" t="s">
        <v>314</v>
      </c>
    </row>
    <row r="84" ht="11.25">
      <c r="H84" s="90" t="s">
        <v>315</v>
      </c>
    </row>
    <row r="85" ht="11.25">
      <c r="H85" s="90" t="s">
        <v>316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2013-04-11T05:45:04Z</cp:lastPrinted>
  <dcterms:created xsi:type="dcterms:W3CDTF">2004-05-21T07:18:45Z</dcterms:created>
  <dcterms:modified xsi:type="dcterms:W3CDTF">2013-06-25T05:12:08Z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